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4年度報告書\環境省Web公開資料\2_作業場所\"/>
    </mc:Choice>
  </mc:AlternateContent>
  <xr:revisionPtr revIDLastSave="0" documentId="13_ncr:1_{143A6B3B-921A-4A09-8C42-3AFBE1FBA5BB}" xr6:coauthVersionLast="47" xr6:coauthVersionMax="47" xr10:uidLastSave="{00000000-0000-0000-0000-000000000000}"/>
  <bookViews>
    <workbookView xWindow="1170" yWindow="1155" windowWidth="22725" windowHeight="15045" xr2:uid="{8EB7A8F1-D737-42F8-8396-7DC52DB0DF8D}"/>
  </bookViews>
  <sheets>
    <sheet name="SO4" sheetId="1" r:id="rId1"/>
  </sheets>
  <definedNames>
    <definedName name="_xlnm.Print_Area" localSheetId="0">'SO4'!$B$2:$Q$32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<sst xmlns="http://schemas.openxmlformats.org/spreadsheetml/2006/main" count="94" uniqueCount="47">
  <si>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</si>
  <si>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</si>
  <si>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</si>
  <si>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</si>
  <si>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</si>
  <si>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</si>
  <si>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</si>
  <si>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</si>
  <si>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</si>
  <si>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</si>
  <si>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</si>
  <si>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</si>
  <si>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</si>
  <si>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</si>
  <si>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</si>
  <si>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</si>
  <si>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</si>
  <si>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</si>
  <si>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</si>
  <si>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</si>
  <si>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</si>
  <si>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</si>
  <si>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t>*</t>
    <phoneticPr fontId="5"/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</si>
  <si>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</si>
  <si>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</si>
  <si>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</si>
  <si>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</si>
  <si>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</si>
  <si>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</si>
  <si>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</si>
  <si>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</si>
  <si>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</si>
  <si>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</si>
  <si>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</si>
  <si>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</si>
  <si>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</si>
  <si>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</si>
  <si>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</si>
  <si>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</si>
  <si>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</si>
  <si>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</si>
  <si>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</si>
  <si>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</si>
  <si>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</si>
  <si>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</si>
  <si>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</si>
  <si>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令和3年度　</t>
    </r>
    <r>
      <rPr>
        <sz val="10"/>
        <rFont val="Times New Roman"/>
        <family val="1"/>
      </rPr>
      <t>SO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 xml:space="preserve">2-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</si>
</sst>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0" xfId="0" applyNumberFormat="1" applyFont="1" applyAlignment="1">
      <alignment horizontal="right" vertical="center"/>
    </xf>
    <xf numFmtId="0" fontId="2" fillId="0" borderId="7" xfId="0" applyFont="1" applyBorder="1" applyAlignment="1">
      <alignment vertical="center"/>
    </xf>
    <xf numFmtId="176" fontId="2" fillId="0" borderId="8" xfId="0" applyNumberFormat="1" applyFont="1" applyBorder="1" applyAlignment="1">
      <alignment horizontal="right" vertical="center"/>
    </xf>
    <xf numFmtId="176" fontId="2" fillId="0" borderId="9" xfId="0" applyNumberFormat="1" applyFont="1" applyBorder="1" applyAlignment="1">
      <alignment horizontal="right" vertical="center"/>
    </xf>
    <xf numFmtId="176" fontId="2" fillId="0" borderId="10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176" fontId="2" fillId="0" borderId="4" xfId="0" applyNumberFormat="1" applyFont="1" applyBorder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6" fontId="2" fillId="2" borderId="7" xfId="0" applyNumberFormat="1" applyFont="1" applyFill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10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59D98-DEC9-4F11-BF12-3DF52A330966}">
  <dimension ref="B2:R32"/>
  <sheetViews>
    <sheetView tabSelected="1" zoomScale="85" zoomScaleNormal="85" workbookViewId="0">
      <selection activeCell="C12" sqref="C12"/>
    </sheetView>
  </sheetViews>
  <sheetFormatPr defaultRowHeight="12" x14ac:dyDescent="0.15"/>
  <cols>
    <col min="2" max="2" width="8.7109375" customWidth="1"/>
    <col min="3" max="14" width="6.7109375" customWidth="1"/>
    <col min="15" max="17" width="7.7109375" customWidth="1"/>
  </cols>
  <sheetData>
    <row r="2" spans="2:18" s="1" customFormat="1" ht="19.5" customHeight="1" x14ac:dyDescent="0.15">
      <c r="B2" s="26" t="s">
        <v>46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2:18" s="1" customFormat="1" ht="19.5" customHeight="1" thickBo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 t="s">
        <v>45</v>
      </c>
      <c r="Q3" s="2"/>
    </row>
    <row r="4" spans="2:18" s="1" customFormat="1" ht="19.5" customHeight="1" thickBot="1" x14ac:dyDescent="0.2">
      <c r="B4" s="24"/>
      <c r="C4" s="23" t="s">
        <v>44</v>
      </c>
      <c r="D4" s="23" t="s">
        <v>43</v>
      </c>
      <c r="E4" s="23" t="s">
        <v>42</v>
      </c>
      <c r="F4" s="23" t="s">
        <v>41</v>
      </c>
      <c r="G4" s="23" t="s">
        <v>40</v>
      </c>
      <c r="H4" s="23" t="s">
        <v>39</v>
      </c>
      <c r="I4" s="23" t="s">
        <v>38</v>
      </c>
      <c r="J4" s="23" t="s">
        <v>37</v>
      </c>
      <c r="K4" s="23" t="s">
        <v>36</v>
      </c>
      <c r="L4" s="23" t="s">
        <v>35</v>
      </c>
      <c r="M4" s="23" t="s">
        <v>34</v>
      </c>
      <c r="N4" s="23" t="s">
        <v>33</v>
      </c>
      <c r="O4" s="22" t="s">
        <v>32</v>
      </c>
      <c r="P4" s="21" t="s">
        <v>31</v>
      </c>
      <c r="Q4" s="20" t="s">
        <v>30</v>
      </c>
    </row>
    <row r="5" spans="2:18" s="1" customFormat="1" ht="19.5" customHeight="1" x14ac:dyDescent="0.15">
      <c r="B5" s="11" t="s">
        <v>29</v>
      </c>
      <c r="C5" s="10">
        <v>11.763326477328379</v>
      </c>
      <c r="D5" s="10">
        <v>11.73671713885361</v>
      </c>
      <c r="E5" s="10">
        <v>5.6514254562644926</v>
      </c>
      <c r="F5" s="10">
        <v>19.526726719758482</v>
      </c>
      <c r="G5" s="10">
        <v>5.3495341289488776</v>
      </c>
      <c r="H5" s="10">
        <v>9.7586494945513405</v>
      </c>
      <c r="I5" s="17">
        <v>28.314104145420217</v>
      </c>
      <c r="J5" s="10">
        <v>25.813204774000369</v>
      </c>
      <c r="K5" s="17">
        <v>24.395526742642488</v>
      </c>
      <c r="L5" s="10">
        <v>27.885626162386458</v>
      </c>
      <c r="M5" s="10">
        <v>29.154088942118577</v>
      </c>
      <c r="N5" s="17">
        <v>48.883460017625481</v>
      </c>
      <c r="O5" s="19">
        <v>20.469517266860247</v>
      </c>
      <c r="P5" s="9">
        <v>247.56058577972101</v>
      </c>
      <c r="Q5" s="8">
        <v>1.7373481990422652</v>
      </c>
      <c r="R5" s="3"/>
    </row>
    <row r="6" spans="2:18" s="1" customFormat="1" ht="19.5" customHeight="1" x14ac:dyDescent="0.15">
      <c r="B6" s="11" t="s">
        <v>28</v>
      </c>
      <c r="C6" s="10">
        <v>8.7524983367600111</v>
      </c>
      <c r="D6" s="10">
        <v>7.5369162914204253</v>
      </c>
      <c r="E6" s="17">
        <v>4.5653221298219622</v>
      </c>
      <c r="F6" s="10">
        <v>9.1756216635436179</v>
      </c>
      <c r="G6" s="10">
        <v>3.9208044620483604</v>
      </c>
      <c r="H6" s="10">
        <v>8.3783894096860774</v>
      </c>
      <c r="I6" s="10">
        <v>12.900779609042631</v>
      </c>
      <c r="J6" s="10">
        <v>12.956515287283507</v>
      </c>
      <c r="K6" s="10">
        <v>16.195258399593786</v>
      </c>
      <c r="L6" s="10">
        <v>15.07991381747758</v>
      </c>
      <c r="M6" s="10">
        <v>23.264342687879907</v>
      </c>
      <c r="N6" s="10">
        <v>22.45942437708888</v>
      </c>
      <c r="O6" s="19">
        <v>13.264844467534022</v>
      </c>
      <c r="P6" s="9">
        <v>50.429311763481152</v>
      </c>
      <c r="Q6" s="8">
        <v>1.4777909743910054</v>
      </c>
      <c r="R6" s="3"/>
    </row>
    <row r="7" spans="2:18" s="1" customFormat="1" ht="19.5" customHeight="1" x14ac:dyDescent="0.15">
      <c r="B7" s="11" t="s">
        <v>27</v>
      </c>
      <c r="C7" s="17" t="s">
        <v>22</v>
      </c>
      <c r="D7" s="17" t="s">
        <v>22</v>
      </c>
      <c r="E7" s="17" t="s">
        <v>22</v>
      </c>
      <c r="F7" s="17" t="s">
        <v>22</v>
      </c>
      <c r="G7" s="17" t="s">
        <v>22</v>
      </c>
      <c r="H7" s="17" t="s">
        <v>22</v>
      </c>
      <c r="I7" s="17" t="s">
        <v>22</v>
      </c>
      <c r="J7" s="17">
        <v>35.973093434752251</v>
      </c>
      <c r="K7" s="17" t="s">
        <v>22</v>
      </c>
      <c r="L7" s="17" t="s">
        <v>22</v>
      </c>
      <c r="M7" s="17" t="s">
        <v>22</v>
      </c>
      <c r="N7" s="17" t="s">
        <v>22</v>
      </c>
      <c r="O7" s="18">
        <v>35.973093434752251</v>
      </c>
      <c r="P7" s="9">
        <v>110.75880691205269</v>
      </c>
      <c r="Q7" s="8">
        <v>25.289420080852189</v>
      </c>
      <c r="R7" s="3"/>
    </row>
    <row r="8" spans="2:18" s="1" customFormat="1" ht="19.5" customHeight="1" x14ac:dyDescent="0.15">
      <c r="B8" s="11" t="s">
        <v>26</v>
      </c>
      <c r="C8" s="10">
        <v>5.6410907348145329</v>
      </c>
      <c r="D8" s="10">
        <v>7.4625064352562553</v>
      </c>
      <c r="E8" s="10">
        <v>7.6312841457680403</v>
      </c>
      <c r="F8" s="10">
        <v>3.4133005523924793</v>
      </c>
      <c r="G8" s="10">
        <v>4.8490645370020431</v>
      </c>
      <c r="H8" s="10">
        <v>4.8006005637654185</v>
      </c>
      <c r="I8" s="10">
        <v>4.0798608698581971</v>
      </c>
      <c r="J8" s="10">
        <v>5.0916472808508741</v>
      </c>
      <c r="K8" s="10">
        <v>9.9889262066316604</v>
      </c>
      <c r="L8" s="10">
        <v>4.2600959810368844</v>
      </c>
      <c r="M8" s="10">
        <v>9.8636404667226909</v>
      </c>
      <c r="N8" s="10">
        <v>7.4518698044129357</v>
      </c>
      <c r="O8" s="19">
        <v>5.5208287743293658</v>
      </c>
      <c r="P8" s="9">
        <v>34.358064780715516</v>
      </c>
      <c r="Q8" s="8">
        <v>1.839726513343735</v>
      </c>
      <c r="R8" s="3"/>
    </row>
    <row r="9" spans="2:18" s="1" customFormat="1" ht="19.5" customHeight="1" x14ac:dyDescent="0.15">
      <c r="B9" s="11" t="s">
        <v>25</v>
      </c>
      <c r="C9" s="10">
        <v>6.3443497356584242</v>
      </c>
      <c r="D9" s="10">
        <v>5.910107259002408</v>
      </c>
      <c r="E9" s="10">
        <v>6.4854942013362207</v>
      </c>
      <c r="F9" s="10">
        <v>5.5049783405373107</v>
      </c>
      <c r="G9" s="10">
        <v>4.1007146350128671</v>
      </c>
      <c r="H9" s="10">
        <v>4.9857514355938868</v>
      </c>
      <c r="I9" s="10">
        <v>7.1382945439690912</v>
      </c>
      <c r="J9" s="10">
        <v>2.1336829030703224</v>
      </c>
      <c r="K9" s="10">
        <v>2.9590421129457076</v>
      </c>
      <c r="L9" s="10">
        <v>7.9915706645246711</v>
      </c>
      <c r="M9" s="10">
        <v>2.3187961684235705</v>
      </c>
      <c r="N9" s="10">
        <v>5.9784566524448852</v>
      </c>
      <c r="O9" s="19">
        <v>5.098906286772638</v>
      </c>
      <c r="P9" s="9">
        <v>32.699497057651378</v>
      </c>
      <c r="Q9" s="8">
        <v>1.0030002999603522</v>
      </c>
      <c r="R9" s="3"/>
    </row>
    <row r="10" spans="2:18" s="1" customFormat="1" ht="19.5" customHeight="1" x14ac:dyDescent="0.15">
      <c r="B10" s="11" t="s">
        <v>24</v>
      </c>
      <c r="C10" s="10">
        <v>21.998386141545748</v>
      </c>
      <c r="D10" s="10">
        <v>2.9246774078249844</v>
      </c>
      <c r="E10" s="10">
        <v>4.1210607980664644</v>
      </c>
      <c r="F10" s="10">
        <v>2.3262633290837593</v>
      </c>
      <c r="G10" s="10">
        <v>7.5973037580302618</v>
      </c>
      <c r="H10" s="10">
        <v>10.137215342281378</v>
      </c>
      <c r="I10" s="10">
        <v>37.547531324646272</v>
      </c>
      <c r="J10" s="10">
        <v>9.9952582687351974</v>
      </c>
      <c r="K10" s="10">
        <v>6.659583312261053</v>
      </c>
      <c r="L10" s="10">
        <v>7.2472345183905418</v>
      </c>
      <c r="M10" s="10">
        <v>8.498493319283881</v>
      </c>
      <c r="N10" s="10">
        <v>13.08378378378378</v>
      </c>
      <c r="O10" s="19">
        <v>12.081292372234358</v>
      </c>
      <c r="P10" s="9">
        <v>176.4</v>
      </c>
      <c r="Q10" s="8">
        <v>0.9</v>
      </c>
      <c r="R10" s="3"/>
    </row>
    <row r="11" spans="2:18" s="1" customFormat="1" ht="19.5" customHeight="1" x14ac:dyDescent="0.15">
      <c r="B11" s="11" t="s">
        <v>23</v>
      </c>
      <c r="C11" s="17" t="s">
        <v>22</v>
      </c>
      <c r="D11" s="17" t="s">
        <v>22</v>
      </c>
      <c r="E11" s="17" t="s">
        <v>22</v>
      </c>
      <c r="F11" s="17" t="s">
        <v>22</v>
      </c>
      <c r="G11" s="17" t="s">
        <v>22</v>
      </c>
      <c r="H11" s="17" t="s">
        <v>22</v>
      </c>
      <c r="I11" s="17" t="s">
        <v>22</v>
      </c>
      <c r="J11" s="17" t="s">
        <v>22</v>
      </c>
      <c r="K11" s="17" t="s">
        <v>22</v>
      </c>
      <c r="L11" s="17" t="s">
        <v>22</v>
      </c>
      <c r="M11" s="17" t="s">
        <v>22</v>
      </c>
      <c r="N11" s="17" t="s">
        <v>22</v>
      </c>
      <c r="O11" s="18" t="s">
        <v>22</v>
      </c>
      <c r="P11" s="9" t="s">
        <v>22</v>
      </c>
      <c r="Q11" s="8" t="s">
        <v>22</v>
      </c>
      <c r="R11" s="3"/>
    </row>
    <row r="12" spans="2:18" s="1" customFormat="1" ht="19.5" customHeight="1" x14ac:dyDescent="0.15">
      <c r="B12" s="11" t="s">
        <v>21</v>
      </c>
      <c r="C12" s="17">
        <v>4.7704259156102129</v>
      </c>
      <c r="D12" s="17">
        <v>6.7000000000000011</v>
      </c>
      <c r="E12" s="10">
        <v>7.9073825503355692</v>
      </c>
      <c r="F12" s="10">
        <v>3.4137427513730074</v>
      </c>
      <c r="G12" s="10">
        <v>8.4493172902517415</v>
      </c>
      <c r="H12" s="10">
        <v>2.7691176470588239</v>
      </c>
      <c r="I12" s="10">
        <v>12.958823529411767</v>
      </c>
      <c r="J12" s="10">
        <v>32.925823534766387</v>
      </c>
      <c r="K12" s="10">
        <v>25.657119172251218</v>
      </c>
      <c r="L12" s="10">
        <v>34.346343241784218</v>
      </c>
      <c r="M12" s="10">
        <v>42.865053763440855</v>
      </c>
      <c r="N12" s="10">
        <v>17.957142857142856</v>
      </c>
      <c r="O12" s="19">
        <v>16.768702886998668</v>
      </c>
      <c r="P12" s="9">
        <v>198.12880555623869</v>
      </c>
      <c r="Q12" s="8">
        <v>0.9</v>
      </c>
      <c r="R12" s="3"/>
    </row>
    <row r="13" spans="2:18" s="1" customFormat="1" ht="19.5" customHeight="1" x14ac:dyDescent="0.15">
      <c r="B13" s="11" t="s">
        <v>20</v>
      </c>
      <c r="C13" s="10">
        <v>4.83800353837779</v>
      </c>
      <c r="D13" s="10">
        <v>4.6846889645206167</v>
      </c>
      <c r="E13" s="10">
        <v>6.0530432060960875</v>
      </c>
      <c r="F13" s="10">
        <v>3.4539504649300667</v>
      </c>
      <c r="G13" s="10">
        <v>1.8013792474292454</v>
      </c>
      <c r="H13" s="10">
        <v>2.6052767540514554</v>
      </c>
      <c r="I13" s="10">
        <v>4.9788461538461535</v>
      </c>
      <c r="J13" s="10">
        <v>4.8781693169449678</v>
      </c>
      <c r="K13" s="10">
        <v>5.5833393154468141</v>
      </c>
      <c r="L13" s="10">
        <v>7.2587824416155655</v>
      </c>
      <c r="M13" s="10">
        <v>7.6401974386858429</v>
      </c>
      <c r="N13" s="10">
        <v>8.4582775783687403</v>
      </c>
      <c r="O13" s="19">
        <v>4.4354458708563991</v>
      </c>
      <c r="P13" s="9">
        <v>37</v>
      </c>
      <c r="Q13" s="8">
        <v>0</v>
      </c>
      <c r="R13" s="3"/>
    </row>
    <row r="14" spans="2:18" s="1" customFormat="1" ht="19.5" customHeight="1" x14ac:dyDescent="0.15">
      <c r="B14" s="11" t="s">
        <v>19</v>
      </c>
      <c r="C14" s="10">
        <v>7.3450511945392494</v>
      </c>
      <c r="D14" s="10">
        <v>4.7098328416912487</v>
      </c>
      <c r="E14" s="10">
        <v>4.5854709418837665</v>
      </c>
      <c r="F14" s="10">
        <v>8.8641025641025646</v>
      </c>
      <c r="G14" s="10">
        <v>3.8093167701863351</v>
      </c>
      <c r="H14" s="10">
        <v>5.0838238845559278</v>
      </c>
      <c r="I14" s="10">
        <v>9.2214627261205315</v>
      </c>
      <c r="J14" s="10">
        <v>4.55</v>
      </c>
      <c r="K14" s="10">
        <v>6.7145748987854263</v>
      </c>
      <c r="L14" s="10">
        <v>10.663513513513513</v>
      </c>
      <c r="M14" s="10">
        <v>9.9375968992248058</v>
      </c>
      <c r="N14" s="10">
        <v>9.4865784499054815</v>
      </c>
      <c r="O14" s="19">
        <v>5.9431817356510885</v>
      </c>
      <c r="P14" s="9">
        <v>44.1</v>
      </c>
      <c r="Q14" s="8">
        <v>1.2</v>
      </c>
      <c r="R14" s="3"/>
    </row>
    <row r="15" spans="2:18" s="1" customFormat="1" ht="19.5" customHeight="1" x14ac:dyDescent="0.15">
      <c r="B15" s="11" t="s">
        <v>18</v>
      </c>
      <c r="C15" s="10">
        <v>3.7679398148148149</v>
      </c>
      <c r="D15" s="10">
        <v>3.5994081632653061</v>
      </c>
      <c r="E15" s="10">
        <v>5.1786046511627912</v>
      </c>
      <c r="F15" s="10">
        <v>4.1560810810810809</v>
      </c>
      <c r="G15" s="10">
        <v>5.6770524691358029</v>
      </c>
      <c r="H15" s="10">
        <v>8.8036464088397786</v>
      </c>
      <c r="I15" s="10">
        <v>13.594953271028038</v>
      </c>
      <c r="J15" s="10">
        <v>5.5227272727272716</v>
      </c>
      <c r="K15" s="10">
        <v>4.6499382716049382</v>
      </c>
      <c r="L15" s="10">
        <v>10.144166109534881</v>
      </c>
      <c r="M15" s="10">
        <v>5.9380645161290317</v>
      </c>
      <c r="N15" s="10">
        <v>11.070121951219512</v>
      </c>
      <c r="O15" s="19">
        <v>5.7610924111771205</v>
      </c>
      <c r="P15" s="9">
        <v>60.79</v>
      </c>
      <c r="Q15" s="8">
        <v>0.54</v>
      </c>
      <c r="R15" s="3"/>
    </row>
    <row r="16" spans="2:18" s="1" customFormat="1" ht="19.5" customHeight="1" x14ac:dyDescent="0.15">
      <c r="B16" s="11" t="s">
        <v>17</v>
      </c>
      <c r="C16" s="10">
        <v>16.684082389491454</v>
      </c>
      <c r="D16" s="10">
        <v>11.557913040211083</v>
      </c>
      <c r="E16" s="10">
        <v>5.6955310354514523</v>
      </c>
      <c r="F16" s="10">
        <v>5.833626501918002</v>
      </c>
      <c r="G16" s="17">
        <v>37.94948384808194</v>
      </c>
      <c r="H16" s="10">
        <v>9.719130021923398</v>
      </c>
      <c r="I16" s="17">
        <v>19.934548826259366</v>
      </c>
      <c r="J16" s="17" t="s">
        <v>9</v>
      </c>
      <c r="K16" s="17" t="s">
        <v>9</v>
      </c>
      <c r="L16" s="17" t="s">
        <v>9</v>
      </c>
      <c r="M16" s="17" t="s">
        <v>9</v>
      </c>
      <c r="N16" s="17" t="s">
        <v>9</v>
      </c>
      <c r="O16" s="18">
        <v>16.488990383320413</v>
      </c>
      <c r="P16" s="9">
        <v>98.976550367408649</v>
      </c>
      <c r="Q16" s="8">
        <v>2.1250192670914232</v>
      </c>
      <c r="R16" s="3"/>
    </row>
    <row r="17" spans="2:18" s="1" customFormat="1" ht="19.5" customHeight="1" x14ac:dyDescent="0.15">
      <c r="B17" s="11" t="s">
        <v>16</v>
      </c>
      <c r="C17" s="10">
        <v>13.194923857868021</v>
      </c>
      <c r="D17" s="10">
        <v>4.4526748664185538</v>
      </c>
      <c r="E17" s="10">
        <v>3.3703896103896107</v>
      </c>
      <c r="F17" s="10">
        <v>1.4751124939764697</v>
      </c>
      <c r="G17" s="10">
        <v>1.7646227961843199</v>
      </c>
      <c r="H17" s="10">
        <v>3.5791614523825723</v>
      </c>
      <c r="I17" s="10">
        <v>3.2554744525547443</v>
      </c>
      <c r="J17" s="10">
        <v>4.4067308609018978</v>
      </c>
      <c r="K17" s="10">
        <v>20.395978087974335</v>
      </c>
      <c r="L17" s="10">
        <v>14.209774436090225</v>
      </c>
      <c r="M17" s="10">
        <v>27.294285714285717</v>
      </c>
      <c r="N17" s="10">
        <v>7.4468553459119491</v>
      </c>
      <c r="O17" s="19">
        <v>4.8143907075969352</v>
      </c>
      <c r="P17" s="9">
        <v>96.1</v>
      </c>
      <c r="Q17" s="8">
        <v>0.3</v>
      </c>
      <c r="R17" s="3"/>
    </row>
    <row r="18" spans="2:18" s="1" customFormat="1" ht="19.5" customHeight="1" x14ac:dyDescent="0.15">
      <c r="B18" s="11" t="s">
        <v>15</v>
      </c>
      <c r="C18" s="17">
        <v>19</v>
      </c>
      <c r="D18" s="17" t="s">
        <v>9</v>
      </c>
      <c r="E18" s="17" t="s">
        <v>9</v>
      </c>
      <c r="F18" s="17" t="s">
        <v>9</v>
      </c>
      <c r="G18" s="10">
        <v>1.8496666666666668</v>
      </c>
      <c r="H18" s="10">
        <v>9.3097720797720811</v>
      </c>
      <c r="I18" s="10">
        <v>6.4658333333333333</v>
      </c>
      <c r="J18" s="10">
        <v>11.996451612903227</v>
      </c>
      <c r="K18" s="10">
        <v>12.046642857142857</v>
      </c>
      <c r="L18" s="10">
        <v>16.932857142857145</v>
      </c>
      <c r="M18" s="10">
        <v>17.258771929824562</v>
      </c>
      <c r="N18" s="10">
        <v>11.411774891774892</v>
      </c>
      <c r="O18" s="18">
        <v>5.2096145124716555</v>
      </c>
      <c r="P18" s="9">
        <v>49.37</v>
      </c>
      <c r="Q18" s="8">
        <v>1.1599999999999999</v>
      </c>
      <c r="R18" s="3"/>
    </row>
    <row r="19" spans="2:18" s="1" customFormat="1" ht="19.5" customHeight="1" x14ac:dyDescent="0.15">
      <c r="B19" s="11" t="s">
        <v>14</v>
      </c>
      <c r="C19" s="10">
        <v>12.497219232832533</v>
      </c>
      <c r="D19" s="17">
        <v>6.8050806980786644</v>
      </c>
      <c r="E19" s="10">
        <v>12.446144542720363</v>
      </c>
      <c r="F19" s="10">
        <v>7.9846011573766349</v>
      </c>
      <c r="G19" s="10">
        <v>8.2265646791498064</v>
      </c>
      <c r="H19" s="10">
        <v>8.263352879256681</v>
      </c>
      <c r="I19" s="10">
        <v>9.6828000736195463</v>
      </c>
      <c r="J19" s="10">
        <v>11.922237754098749</v>
      </c>
      <c r="K19" s="10">
        <v>4.5131578947368425</v>
      </c>
      <c r="L19" s="10">
        <v>11.799999999999999</v>
      </c>
      <c r="M19" s="10">
        <v>16.758695652173916</v>
      </c>
      <c r="N19" s="10">
        <v>15.984454352649065</v>
      </c>
      <c r="O19" s="19">
        <v>9.5743093803920338</v>
      </c>
      <c r="P19" s="9">
        <v>58.5</v>
      </c>
      <c r="Q19" s="8">
        <v>1.6</v>
      </c>
      <c r="R19" s="3"/>
    </row>
    <row r="20" spans="2:18" s="1" customFormat="1" ht="19.5" customHeight="1" x14ac:dyDescent="0.15">
      <c r="B20" s="11" t="s">
        <v>13</v>
      </c>
      <c r="C20" s="10">
        <v>15.433552372126972</v>
      </c>
      <c r="D20" s="10">
        <v>6.5577324766542375</v>
      </c>
      <c r="E20" s="10">
        <v>7.4224840479088723</v>
      </c>
      <c r="F20" s="10">
        <v>3.591095246077963</v>
      </c>
      <c r="G20" s="10">
        <v>5.330672085865424</v>
      </c>
      <c r="H20" s="10">
        <v>6.0212516241915273</v>
      </c>
      <c r="I20" s="10">
        <v>16.13314415835908</v>
      </c>
      <c r="J20" s="10">
        <v>9.8296285356056341</v>
      </c>
      <c r="K20" s="10">
        <v>12.93992450894002</v>
      </c>
      <c r="L20" s="10">
        <v>12.57413706826688</v>
      </c>
      <c r="M20" s="10">
        <v>8.6900123565974905</v>
      </c>
      <c r="N20" s="10">
        <v>10.8234854254725</v>
      </c>
      <c r="O20" s="19">
        <v>6.5433006938389813</v>
      </c>
      <c r="P20" s="9">
        <v>78.641050371761395</v>
      </c>
      <c r="Q20" s="8">
        <v>1.9056242076429468</v>
      </c>
      <c r="R20" s="3"/>
    </row>
    <row r="21" spans="2:18" s="1" customFormat="1" ht="19.5" customHeight="1" x14ac:dyDescent="0.15">
      <c r="B21" s="11" t="s">
        <v>12</v>
      </c>
      <c r="C21" s="10">
        <v>9.1220858895705526</v>
      </c>
      <c r="D21" s="10">
        <v>5.234870992963252</v>
      </c>
      <c r="E21" s="10">
        <v>5.4558275058275054</v>
      </c>
      <c r="F21" s="10">
        <v>4.9991071428571425</v>
      </c>
      <c r="G21" s="10">
        <v>5.7629542790152408</v>
      </c>
      <c r="H21" s="10">
        <v>11.496576319543509</v>
      </c>
      <c r="I21" s="10">
        <v>12.215803814713896</v>
      </c>
      <c r="J21" s="10">
        <v>11.777249999999999</v>
      </c>
      <c r="K21" s="10">
        <v>24.76846473029045</v>
      </c>
      <c r="L21" s="10">
        <v>30.371314741035857</v>
      </c>
      <c r="M21" s="10">
        <v>29.231696428571432</v>
      </c>
      <c r="N21" s="17">
        <v>21.248550724637678</v>
      </c>
      <c r="O21" s="19">
        <v>9.4888173547935608</v>
      </c>
      <c r="P21" s="9">
        <v>107.7</v>
      </c>
      <c r="Q21" s="8">
        <v>0.8</v>
      </c>
      <c r="R21" s="3"/>
    </row>
    <row r="22" spans="2:18" s="1" customFormat="1" ht="19.5" customHeight="1" x14ac:dyDescent="0.15">
      <c r="B22" s="11" t="s">
        <v>11</v>
      </c>
      <c r="C22" s="17" t="s">
        <v>22</v>
      </c>
      <c r="D22" s="17" t="s">
        <v>22</v>
      </c>
      <c r="E22" s="17" t="s">
        <v>22</v>
      </c>
      <c r="F22" s="17" t="s">
        <v>22</v>
      </c>
      <c r="G22" s="17" t="s">
        <v>22</v>
      </c>
      <c r="H22" s="17" t="s">
        <v>22</v>
      </c>
      <c r="I22" s="17" t="s">
        <v>22</v>
      </c>
      <c r="J22" s="17" t="s">
        <v>22</v>
      </c>
      <c r="K22" s="17" t="s">
        <v>22</v>
      </c>
      <c r="L22" s="17" t="s">
        <v>22</v>
      </c>
      <c r="M22" s="17" t="s">
        <v>22</v>
      </c>
      <c r="N22" s="17" t="s">
        <v>22</v>
      </c>
      <c r="O22" s="18" t="s">
        <v>22</v>
      </c>
      <c r="P22" s="9" t="s">
        <v>22</v>
      </c>
      <c r="Q22" s="8" t="s">
        <v>22</v>
      </c>
      <c r="R22" s="3"/>
    </row>
    <row r="23" spans="2:18" s="1" customFormat="1" ht="19.5" customHeight="1" thickBot="1" x14ac:dyDescent="0.2">
      <c r="B23" s="7" t="s">
        <v>10</v>
      </c>
      <c r="C23" s="10">
        <v>6.7321053365762378</v>
      </c>
      <c r="D23" s="10">
        <v>12.413836477987422</v>
      </c>
      <c r="E23" s="10">
        <v>14.090508433081499</v>
      </c>
      <c r="F23" s="10">
        <v>6.7473209273369159</v>
      </c>
      <c r="G23" s="10">
        <v>3.5275451853381647</v>
      </c>
      <c r="H23" s="10">
        <v>7.9583864453725459</v>
      </c>
      <c r="I23" s="17">
        <v>5.5303801148339256</v>
      </c>
      <c r="J23" s="10">
        <v>7.2876973125332878</v>
      </c>
      <c r="K23" s="10">
        <v>2.7587719298245612</v>
      </c>
      <c r="L23" s="17">
        <v>8.6296598863612317</v>
      </c>
      <c r="M23" s="10">
        <v>5.9441860465116276</v>
      </c>
      <c r="N23" s="10">
        <v>11.336626831330632</v>
      </c>
      <c r="O23" s="16">
        <v>7.3449178481149406</v>
      </c>
      <c r="P23" s="5">
        <v>61.6</v>
      </c>
      <c r="Q23" s="4">
        <v>0.8</v>
      </c>
      <c r="R23" s="3"/>
    </row>
    <row r="24" spans="2:18" s="1" customFormat="1" ht="19.5" customHeight="1" x14ac:dyDescent="0.15">
      <c r="B24" s="15" t="s">
        <v>8</v>
      </c>
      <c r="C24" s="13">
        <f t="shared" ref="C24:Q24" si="0">MAX(C5:C23)</f>
        <v>21.998386141545748</v>
      </c>
      <c r="D24" s="14">
        <f t="shared" si="0"/>
        <v>12.413836477987422</v>
      </c>
      <c r="E24" s="14">
        <f t="shared" si="0"/>
        <v>14.090508433081499</v>
      </c>
      <c r="F24" s="14">
        <f t="shared" si="0"/>
        <v>19.526726719758482</v>
      </c>
      <c r="G24" s="27">
        <f t="shared" si="0"/>
        <v>37.94948384808194</v>
      </c>
      <c r="H24" s="14">
        <f t="shared" si="0"/>
        <v>11.496576319543509</v>
      </c>
      <c r="I24" s="14">
        <f t="shared" si="0"/>
        <v>37.547531324646272</v>
      </c>
      <c r="J24" s="27">
        <f t="shared" si="0"/>
        <v>35.973093434752251</v>
      </c>
      <c r="K24" s="14">
        <f t="shared" si="0"/>
        <v>25.657119172251218</v>
      </c>
      <c r="L24" s="14">
        <f t="shared" si="0"/>
        <v>34.346343241784218</v>
      </c>
      <c r="M24" s="14">
        <f t="shared" si="0"/>
        <v>42.865053763440855</v>
      </c>
      <c r="N24" s="28">
        <f t="shared" si="0"/>
        <v>48.883460017625481</v>
      </c>
      <c r="O24" s="29">
        <f t="shared" si="0"/>
        <v>35.973093434752251</v>
      </c>
      <c r="P24" s="13">
        <f t="shared" si="0"/>
        <v>247.56058577972101</v>
      </c>
      <c r="Q24" s="12">
        <f t="shared" si="0"/>
        <v>25.289420080852189</v>
      </c>
      <c r="R24" s="3"/>
    </row>
    <row r="25" spans="2:18" s="1" customFormat="1" ht="19.5" customHeight="1" x14ac:dyDescent="0.15">
      <c r="B25" s="11" t="s">
        <v>7</v>
      </c>
      <c r="C25" s="9">
        <f t="shared" ref="C25:Q25" si="1">MIN(C5:C23)</f>
        <v>3.7679398148148149</v>
      </c>
      <c r="D25" s="10">
        <f t="shared" si="1"/>
        <v>2.9246774078249844</v>
      </c>
      <c r="E25" s="10">
        <f t="shared" si="1"/>
        <v>3.3703896103896107</v>
      </c>
      <c r="F25" s="10">
        <f t="shared" si="1"/>
        <v>1.4751124939764697</v>
      </c>
      <c r="G25" s="10">
        <f t="shared" si="1"/>
        <v>1.7646227961843199</v>
      </c>
      <c r="H25" s="10">
        <f t="shared" si="1"/>
        <v>2.6052767540514554</v>
      </c>
      <c r="I25" s="10">
        <f t="shared" si="1"/>
        <v>3.2554744525547443</v>
      </c>
      <c r="J25" s="10">
        <f t="shared" si="1"/>
        <v>2.1336829030703224</v>
      </c>
      <c r="K25" s="10">
        <f t="shared" si="1"/>
        <v>2.7587719298245612</v>
      </c>
      <c r="L25" s="10">
        <f t="shared" si="1"/>
        <v>4.2600959810368844</v>
      </c>
      <c r="M25" s="10">
        <f t="shared" si="1"/>
        <v>2.3187961684235705</v>
      </c>
      <c r="N25" s="8">
        <f t="shared" si="1"/>
        <v>5.9784566524448852</v>
      </c>
      <c r="O25" s="9">
        <f t="shared" si="1"/>
        <v>4.4354458708563991</v>
      </c>
      <c r="P25" s="9">
        <f t="shared" si="1"/>
        <v>32.699497057651378</v>
      </c>
      <c r="Q25" s="8">
        <f t="shared" si="1"/>
        <v>0</v>
      </c>
      <c r="R25" s="3"/>
    </row>
    <row r="26" spans="2:18" s="1" customFormat="1" ht="19.5" customHeight="1" x14ac:dyDescent="0.15">
      <c r="B26" s="11" t="s">
        <v>6</v>
      </c>
      <c r="C26" s="9">
        <f t="shared" ref="C26:O26" si="2">AVERAGE(C5:C23)</f>
        <v>10.492815060494681</v>
      </c>
      <c r="D26" s="10">
        <f t="shared" si="2"/>
        <v>6.8191308702765374</v>
      </c>
      <c r="E26" s="10">
        <f t="shared" si="2"/>
        <v>6.7106648837409786</v>
      </c>
      <c r="F26" s="10">
        <f t="shared" si="2"/>
        <v>6.0310420624230341</v>
      </c>
      <c r="G26" s="10">
        <f t="shared" si="2"/>
        <v>6.8728748023966943</v>
      </c>
      <c r="H26" s="10">
        <f t="shared" si="2"/>
        <v>7.1043813601766495</v>
      </c>
      <c r="I26" s="10">
        <f t="shared" si="2"/>
        <v>12.747040059188549</v>
      </c>
      <c r="J26" s="10">
        <f t="shared" si="2"/>
        <v>12.316257384323372</v>
      </c>
      <c r="K26" s="10">
        <f t="shared" si="2"/>
        <v>12.015083229404809</v>
      </c>
      <c r="L26" s="10">
        <f t="shared" si="2"/>
        <v>14.626332648325043</v>
      </c>
      <c r="M26" s="10">
        <f t="shared" si="2"/>
        <v>16.310528155324928</v>
      </c>
      <c r="N26" s="8">
        <f t="shared" si="2"/>
        <v>14.872057536251283</v>
      </c>
      <c r="O26" s="9">
        <f t="shared" si="2"/>
        <v>10.869485081629097</v>
      </c>
      <c r="P26" s="9"/>
      <c r="Q26" s="8"/>
      <c r="R26" s="3"/>
    </row>
    <row r="27" spans="2:18" s="1" customFormat="1" ht="19.5" customHeight="1" thickBot="1" x14ac:dyDescent="0.2">
      <c r="B27" s="7" t="s">
        <v>5</v>
      </c>
      <c r="C27" s="5">
        <f>STDEV(C5:C23)</f>
        <v>5.5382355330264978</v>
      </c>
      <c r="D27" s="6">
        <f t="shared" ref="D27:O27" si="3">STDEV(D5:D23)</f>
        <v>2.9571461692306622</v>
      </c>
      <c r="E27" s="6">
        <f t="shared" si="3"/>
        <v>2.9723017619898111</v>
      </c>
      <c r="F27" s="6">
        <f t="shared" si="3"/>
        <v>4.3919821221488826</v>
      </c>
      <c r="G27" s="6">
        <f t="shared" si="3"/>
        <v>8.5482079524578793</v>
      </c>
      <c r="H27" s="6">
        <f t="shared" si="3"/>
        <v>2.8323587919705533</v>
      </c>
      <c r="I27" s="6">
        <f t="shared" si="3"/>
        <v>9.2806579071608368</v>
      </c>
      <c r="J27" s="6">
        <f t="shared" si="3"/>
        <v>10.27818026566819</v>
      </c>
      <c r="K27" s="6">
        <f t="shared" si="3"/>
        <v>8.3283667151104961</v>
      </c>
      <c r="L27" s="6">
        <f t="shared" si="3"/>
        <v>9.1122200888817417</v>
      </c>
      <c r="M27" s="6">
        <f t="shared" si="3"/>
        <v>11.632540481969357</v>
      </c>
      <c r="N27" s="4">
        <f t="shared" si="3"/>
        <v>10.635868511705842</v>
      </c>
      <c r="O27" s="5">
        <f t="shared" si="3"/>
        <v>8.1125935315082796</v>
      </c>
      <c r="P27" s="5"/>
      <c r="Q27" s="4"/>
      <c r="R27" s="3"/>
    </row>
    <row r="28" spans="2:18" s="1" customFormat="1" ht="19.5" customHeight="1" x14ac:dyDescent="0.15">
      <c r="B28" s="2" t="s">
        <v>4</v>
      </c>
    </row>
    <row r="29" spans="2:18" s="1" customFormat="1" ht="19.5" customHeight="1" x14ac:dyDescent="0.15">
      <c r="B29" s="2" t="s">
        <v>3</v>
      </c>
    </row>
    <row r="30" spans="2:18" s="1" customFormat="1" ht="19.5" customHeight="1" x14ac:dyDescent="0.15">
      <c r="B30" s="2" t="s">
        <v>2</v>
      </c>
    </row>
    <row r="31" spans="2:18" s="1" customFormat="1" ht="19.5" customHeight="1" x14ac:dyDescent="0.15">
      <c r="B31" s="2" t="s">
        <v>1</v>
      </c>
    </row>
    <row r="32" spans="2:18" s="1" customFormat="1" ht="19.5" customHeight="1" x14ac:dyDescent="0.15">
      <c r="B32" s="2" t="s">
        <v>0</v>
      </c>
    </row>
  </sheetData>
  <phoneticPr fontId="1"/>
  <printOptions horizontalCentered="1"/>
  <pageMargins left="0.47244094488188981" right="0.39370078740157483" top="0.78740157480314965" bottom="0.86614173228346458" header="0.19685039370078741" footer="0.27559055118110237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SO4</vt:lpstr>
      <vt:lpstr>'SO4'!Print_Area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2021-11-15T00:30:00Z</dcterms:created>
  <dcterms:modified xsi:type="dcterms:W3CDTF">2022-11-01T02:22:36Z</dcterms:modified>
</cp:coreProperties>
</file>