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18C92C0B-3BDA-4FE0-80DF-41751A0D0F79}" xr6:coauthVersionLast="47" xr6:coauthVersionMax="47" xr10:uidLastSave="{00000000-0000-0000-0000-000000000000}"/>
  <bookViews>
    <workbookView xWindow="1950" yWindow="1155" windowWidth="22725" windowHeight="15045" xr2:uid="{00000000-000D-0000-FFFF-FFFF00000000}"/>
  </bookViews>
  <sheets>
    <sheet name="EC" sheetId="5" r:id="rId1"/>
  </sheets>
  <definedNames>
    <definedName name="_xlnm.Print_Area" localSheetId="0">EC!$B$2:$Q$32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5" l="1"/>
  <c r="N27" i="5"/>
  <c r="M27" i="5"/>
  <c r="L27" i="5"/>
  <c r="K27" i="5"/>
  <c r="J27" i="5"/>
  <c r="I27" i="5"/>
  <c r="H27" i="5"/>
  <c r="G27" i="5"/>
  <c r="F27" i="5"/>
  <c r="E27" i="5"/>
  <c r="D27" i="5"/>
  <c r="C27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</calcChain>
</file>

<file path=xl/sharedStrings.xml><?xml version="1.0" encoding="utf-8"?>
<sst xmlns="http://schemas.openxmlformats.org/spreadsheetml/2006/main" count="95" uniqueCount="47">
  <si>
    <r>
      <rPr>
        <sz val="9"/>
        <rFont val="ＭＳ 明朝"/>
        <family val="1"/>
        <charset val="128"/>
      </rPr>
      <t>年平均値</t>
    </r>
    <rPh sb="0" eb="1">
      <t>ネン</t>
    </rPh>
    <phoneticPr fontId="3"/>
  </si>
  <si>
    <t>*</t>
  </si>
  <si>
    <t>*</t>
    <phoneticPr fontId="1"/>
  </si>
  <si>
    <r>
      <t>4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</si>
  <si>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</si>
  <si>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</si>
  <si>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</si>
  <si>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</si>
  <si>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</si>
  <si>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</si>
  <si>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</si>
  <si>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</si>
  <si>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</si>
  <si>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</si>
  <si>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3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</si>
  <si>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</si>
  <si>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</si>
  <si>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</si>
  <si>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</si>
  <si>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</si>
  <si>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</si>
  <si>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</si>
  <si>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</si>
  <si>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</si>
  <si>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</si>
  <si>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</si>
  <si>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</si>
  <si>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1"/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</si>
  <si>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</si>
  <si>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</si>
  <si>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</si>
  <si>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</si>
  <si>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</si>
  <si>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1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</si>
  <si>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3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</si>
  <si>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</si>
  <si>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</si>
  <si>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</si>
  <si>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1"/>
  </si>
  <si>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3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</si>
  <si>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3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</si>
  <si>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</si>
  <si>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1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</si>
  <si>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3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</si>
  <si>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</si>
  <si>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mS m</t>
    </r>
    <r>
      <rPr>
        <vertAlign val="superscript"/>
        <sz val="10"/>
        <rFont val="Times New Roman"/>
        <family val="1"/>
      </rPr>
      <t>-1</t>
    </r>
    <phoneticPr fontId="1"/>
  </si>
  <si>
    <t>令和3年度　電気伝導率　月・年平均値</t>
    <rPh sb="0" eb="2">
      <t>レイワ</t>
    </rPh>
    <rPh sb="6" eb="8">
      <t>デンキ</t>
    </rPh>
    <rPh sb="8" eb="10">
      <t>デンドウ</t>
    </rPh>
    <rPh sb="10" eb="11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</si>
</sst>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9"/>
      <name val="Times New Roman"/>
      <family val="1"/>
    </font>
    <font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Fill="1"/>
    <xf numFmtId="2" fontId="4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centerContinuous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2" fontId="4" fillId="0" borderId="0" xfId="0" applyNumberFormat="1" applyFont="1" applyAlignment="1">
      <alignment horizontal="right" vertical="center"/>
    </xf>
    <xf numFmtId="2" fontId="4" fillId="2" borderId="0" xfId="0" applyNumberFormat="1" applyFont="1" applyFill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right" vertical="center"/>
    </xf>
    <xf numFmtId="2" fontId="4" fillId="2" borderId="3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2" fontId="4" fillId="0" borderId="4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7" fillId="0" borderId="7" xfId="0" applyNumberFormat="1" applyFont="1" applyBorder="1" applyAlignment="1">
      <alignment horizontal="right" vertical="center"/>
    </xf>
    <xf numFmtId="2" fontId="7" fillId="0" borderId="8" xfId="0" applyNumberFormat="1" applyFont="1" applyBorder="1" applyAlignment="1">
      <alignment horizontal="right" vertical="center"/>
    </xf>
    <xf numFmtId="2" fontId="7" fillId="0" borderId="6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4" fillId="0" borderId="12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3"/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3"/>
    <col min="2" max="2" width="8.7109375" style="3" customWidth="1"/>
    <col min="3" max="14" width="6.7109375" style="3" customWidth="1"/>
    <col min="15" max="17" width="7.7109375" style="3" customWidth="1"/>
    <col min="18" max="16384" width="9.140625" style="3"/>
  </cols>
  <sheetData>
    <row r="2" spans="2:18" s="1" customFormat="1" ht="19.5" customHeight="1" x14ac:dyDescent="0.15">
      <c r="B2" s="5" t="s">
        <v>46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2:18" s="1" customFormat="1" ht="19.5" customHeight="1" thickBot="1" x14ac:dyDescent="0.2">
      <c r="P3" s="1" t="s">
        <v>45</v>
      </c>
    </row>
    <row r="4" spans="2:18" s="1" customFormat="1" ht="19.5" customHeight="1" thickBot="1" x14ac:dyDescent="0.2">
      <c r="B4" s="6"/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</v>
      </c>
      <c r="N4" s="7" t="s">
        <v>14</v>
      </c>
      <c r="O4" s="8" t="s">
        <v>0</v>
      </c>
      <c r="P4" s="9" t="s">
        <v>40</v>
      </c>
      <c r="Q4" s="10" t="s">
        <v>41</v>
      </c>
    </row>
    <row r="5" spans="2:18" s="1" customFormat="1" ht="19.5" customHeight="1" x14ac:dyDescent="0.15">
      <c r="B5" s="11" t="s">
        <v>15</v>
      </c>
      <c r="C5" s="12">
        <v>2.014543423822523</v>
      </c>
      <c r="D5" s="12">
        <v>1.5611461002405522</v>
      </c>
      <c r="E5" s="12">
        <v>0.92305479452054784</v>
      </c>
      <c r="F5" s="12">
        <v>2.0577999999999999</v>
      </c>
      <c r="G5" s="12">
        <v>1.1723597560975609</v>
      </c>
      <c r="H5" s="12">
        <v>2.1390970873786403</v>
      </c>
      <c r="I5" s="13">
        <v>5.8844411578617022</v>
      </c>
      <c r="J5" s="12">
        <v>5.2992833715400929</v>
      </c>
      <c r="K5" s="13">
        <v>5.169930613811073</v>
      </c>
      <c r="L5" s="12">
        <v>5.5294086750473523</v>
      </c>
      <c r="M5" s="12">
        <v>6.0157351570445918</v>
      </c>
      <c r="N5" s="13">
        <v>6.9042068965517256</v>
      </c>
      <c r="O5" s="14">
        <v>3.9831064501333899</v>
      </c>
      <c r="P5" s="15">
        <v>57.7</v>
      </c>
      <c r="Q5" s="16">
        <v>0.33400000000000002</v>
      </c>
      <c r="R5" s="4"/>
    </row>
    <row r="6" spans="2:18" s="1" customFormat="1" ht="19.5" customHeight="1" x14ac:dyDescent="0.15">
      <c r="B6" s="11" t="s">
        <v>16</v>
      </c>
      <c r="C6" s="12">
        <v>1.4060333333333332</v>
      </c>
      <c r="D6" s="12">
        <v>1.0708307692307693</v>
      </c>
      <c r="E6" s="13">
        <v>0.91402325581395338</v>
      </c>
      <c r="F6" s="13" t="s">
        <v>1</v>
      </c>
      <c r="G6" s="12">
        <v>0.52536040609137058</v>
      </c>
      <c r="H6" s="12">
        <v>1.1695185185185184</v>
      </c>
      <c r="I6" s="12">
        <v>2.4839699570815452</v>
      </c>
      <c r="J6" s="12">
        <v>2.3057340425531909</v>
      </c>
      <c r="K6" s="12">
        <v>3.1413375527426162</v>
      </c>
      <c r="L6" s="12">
        <v>3.4293103448275866</v>
      </c>
      <c r="M6" s="12">
        <v>4.7869812030075192</v>
      </c>
      <c r="N6" s="12">
        <v>2.5704210526315787</v>
      </c>
      <c r="O6" s="14">
        <v>2.4664163130598773</v>
      </c>
      <c r="P6" s="15">
        <v>8.35</v>
      </c>
      <c r="Q6" s="16">
        <v>0.373</v>
      </c>
      <c r="R6" s="4"/>
    </row>
    <row r="7" spans="2:18" s="1" customFormat="1" ht="19.5" customHeight="1" x14ac:dyDescent="0.15">
      <c r="B7" s="11" t="s">
        <v>17</v>
      </c>
      <c r="C7" s="13" t="s">
        <v>2</v>
      </c>
      <c r="D7" s="13" t="s">
        <v>2</v>
      </c>
      <c r="E7" s="13" t="s">
        <v>2</v>
      </c>
      <c r="F7" s="13" t="s">
        <v>2</v>
      </c>
      <c r="G7" s="13" t="s">
        <v>2</v>
      </c>
      <c r="H7" s="13" t="s">
        <v>2</v>
      </c>
      <c r="I7" s="13" t="s">
        <v>2</v>
      </c>
      <c r="J7" s="13">
        <v>4.51</v>
      </c>
      <c r="K7" s="13" t="s">
        <v>2</v>
      </c>
      <c r="L7" s="13" t="s">
        <v>2</v>
      </c>
      <c r="M7" s="13" t="s">
        <v>2</v>
      </c>
      <c r="N7" s="13" t="s">
        <v>2</v>
      </c>
      <c r="O7" s="17">
        <v>4.51</v>
      </c>
      <c r="P7" s="15">
        <v>4.51</v>
      </c>
      <c r="Q7" s="16">
        <v>4.51</v>
      </c>
      <c r="R7" s="4"/>
    </row>
    <row r="8" spans="2:18" s="1" customFormat="1" ht="19.5" customHeight="1" x14ac:dyDescent="0.15">
      <c r="B8" s="11" t="s">
        <v>18</v>
      </c>
      <c r="C8" s="12">
        <v>0.81581168831168827</v>
      </c>
      <c r="D8" s="12">
        <v>1.1792110091743118</v>
      </c>
      <c r="E8" s="12">
        <v>1.5151411764705882</v>
      </c>
      <c r="F8" s="12">
        <v>0.55050274725274717</v>
      </c>
      <c r="G8" s="12">
        <v>0.76542417452134126</v>
      </c>
      <c r="H8" s="12">
        <v>1.030424</v>
      </c>
      <c r="I8" s="12">
        <v>0.73715714285714296</v>
      </c>
      <c r="J8" s="12">
        <v>1.0290514705882354</v>
      </c>
      <c r="K8" s="12">
        <v>2.6153305868147134</v>
      </c>
      <c r="L8" s="12">
        <v>0.99190830694957077</v>
      </c>
      <c r="M8" s="12">
        <v>1.7920952380952382</v>
      </c>
      <c r="N8" s="12">
        <v>0.96867647058823536</v>
      </c>
      <c r="O8" s="14">
        <v>0.99080689710036673</v>
      </c>
      <c r="P8" s="15">
        <v>7.17</v>
      </c>
      <c r="Q8" s="16">
        <v>0.33200000000000002</v>
      </c>
      <c r="R8" s="4"/>
    </row>
    <row r="9" spans="2:18" s="1" customFormat="1" ht="19.5" customHeight="1" x14ac:dyDescent="0.15">
      <c r="B9" s="11" t="s">
        <v>19</v>
      </c>
      <c r="C9" s="12">
        <v>0.75951624548736452</v>
      </c>
      <c r="D9" s="12">
        <v>0.76974683544303801</v>
      </c>
      <c r="E9" s="12">
        <v>0.7987199017199017</v>
      </c>
      <c r="F9" s="12">
        <v>0.68392508710801403</v>
      </c>
      <c r="G9" s="12">
        <v>0.64369345238095244</v>
      </c>
      <c r="H9" s="12">
        <v>0.67717981651376136</v>
      </c>
      <c r="I9" s="12">
        <v>1.2020212500989125</v>
      </c>
      <c r="J9" s="12">
        <v>0.48514912280701755</v>
      </c>
      <c r="K9" s="12">
        <v>0.54466233766233774</v>
      </c>
      <c r="L9" s="12">
        <v>1.1218888888888889</v>
      </c>
      <c r="M9" s="12">
        <v>0.47873253589119874</v>
      </c>
      <c r="N9" s="12">
        <v>0.55614117647058825</v>
      </c>
      <c r="O9" s="14">
        <v>0.68958960654676493</v>
      </c>
      <c r="P9" s="15">
        <v>2.98</v>
      </c>
      <c r="Q9" s="16">
        <v>0.33400000000000002</v>
      </c>
      <c r="R9" s="4"/>
    </row>
    <row r="10" spans="2:18" s="1" customFormat="1" ht="19.5" customHeight="1" x14ac:dyDescent="0.15">
      <c r="B10" s="11" t="s">
        <v>20</v>
      </c>
      <c r="C10" s="12">
        <v>5.4300600663419312</v>
      </c>
      <c r="D10" s="12">
        <v>0.80942799381465802</v>
      </c>
      <c r="E10" s="12">
        <v>1.1431703934082487</v>
      </c>
      <c r="F10" s="12">
        <v>0.66183523880126094</v>
      </c>
      <c r="G10" s="12">
        <v>1.476031746031746</v>
      </c>
      <c r="H10" s="12">
        <v>2.2567326732673267</v>
      </c>
      <c r="I10" s="12">
        <v>9.0849998375179428</v>
      </c>
      <c r="J10" s="12">
        <v>1.9669788560232007</v>
      </c>
      <c r="K10" s="12">
        <v>1.6037101138468683</v>
      </c>
      <c r="L10" s="12">
        <v>1.4904768560423871</v>
      </c>
      <c r="M10" s="12">
        <v>1.8138134366318426</v>
      </c>
      <c r="N10" s="12">
        <v>2.5872157113545242</v>
      </c>
      <c r="O10" s="14">
        <v>2.8167798526212473</v>
      </c>
      <c r="P10" s="15">
        <v>17.899999999999999</v>
      </c>
      <c r="Q10" s="16">
        <v>0.43</v>
      </c>
      <c r="R10" s="4"/>
    </row>
    <row r="11" spans="2:18" s="1" customFormat="1" ht="19.5" customHeight="1" x14ac:dyDescent="0.15">
      <c r="B11" s="11" t="s">
        <v>21</v>
      </c>
      <c r="C11" s="13" t="s">
        <v>2</v>
      </c>
      <c r="D11" s="13" t="s">
        <v>2</v>
      </c>
      <c r="E11" s="13" t="s">
        <v>2</v>
      </c>
      <c r="F11" s="13" t="s">
        <v>2</v>
      </c>
      <c r="G11" s="13" t="s">
        <v>2</v>
      </c>
      <c r="H11" s="13" t="s">
        <v>2</v>
      </c>
      <c r="I11" s="13" t="s">
        <v>2</v>
      </c>
      <c r="J11" s="13" t="s">
        <v>2</v>
      </c>
      <c r="K11" s="13" t="s">
        <v>2</v>
      </c>
      <c r="L11" s="13" t="s">
        <v>2</v>
      </c>
      <c r="M11" s="13" t="s">
        <v>2</v>
      </c>
      <c r="N11" s="13" t="s">
        <v>2</v>
      </c>
      <c r="O11" s="17" t="s">
        <v>2</v>
      </c>
      <c r="P11" s="15" t="s">
        <v>2</v>
      </c>
      <c r="Q11" s="16" t="s">
        <v>2</v>
      </c>
      <c r="R11" s="4"/>
    </row>
    <row r="12" spans="2:18" s="1" customFormat="1" ht="19.5" customHeight="1" x14ac:dyDescent="0.15">
      <c r="B12" s="11" t="s">
        <v>22</v>
      </c>
      <c r="C12" s="13">
        <v>0.80489999046544547</v>
      </c>
      <c r="D12" s="13">
        <v>1.02</v>
      </c>
      <c r="E12" s="12">
        <v>0.87939189189189193</v>
      </c>
      <c r="F12" s="12">
        <v>0.53802739723247162</v>
      </c>
      <c r="G12" s="12">
        <v>1.8802448851857934</v>
      </c>
      <c r="H12" s="12">
        <v>0.54977941176470591</v>
      </c>
      <c r="I12" s="12">
        <v>2.3925210084033606</v>
      </c>
      <c r="J12" s="12">
        <v>7.826497871421787</v>
      </c>
      <c r="K12" s="12">
        <v>5.461642624246462</v>
      </c>
      <c r="L12" s="12">
        <v>7.4529502187260226</v>
      </c>
      <c r="M12" s="12">
        <v>8.4220540540540529</v>
      </c>
      <c r="N12" s="12">
        <v>2.5038095238095242</v>
      </c>
      <c r="O12" s="14">
        <v>3.4755058333975311</v>
      </c>
      <c r="P12" s="15">
        <v>47.855726880506886</v>
      </c>
      <c r="Q12" s="16">
        <v>0.25</v>
      </c>
      <c r="R12" s="4"/>
    </row>
    <row r="13" spans="2:18" s="1" customFormat="1" ht="19.5" customHeight="1" x14ac:dyDescent="0.15">
      <c r="B13" s="11" t="s">
        <v>23</v>
      </c>
      <c r="C13" s="12">
        <v>0.52303733278733278</v>
      </c>
      <c r="D13" s="12">
        <v>0.48066591778290996</v>
      </c>
      <c r="E13" s="12">
        <v>0.591150610175044</v>
      </c>
      <c r="F13" s="12">
        <v>0.432095067634512</v>
      </c>
      <c r="G13" s="12">
        <v>0.28026878689279489</v>
      </c>
      <c r="H13" s="12">
        <v>0.40437379816315283</v>
      </c>
      <c r="I13" s="12">
        <v>0.63672906403940888</v>
      </c>
      <c r="J13" s="12">
        <v>0.73486894217958965</v>
      </c>
      <c r="K13" s="12">
        <v>0.73466849325170025</v>
      </c>
      <c r="L13" s="12">
        <v>1.0084799420649038</v>
      </c>
      <c r="M13" s="12">
        <v>0.83292380667585952</v>
      </c>
      <c r="N13" s="12">
        <v>0.73424686192468613</v>
      </c>
      <c r="O13" s="14">
        <v>0.53299754672709698</v>
      </c>
      <c r="P13" s="15">
        <v>3.9</v>
      </c>
      <c r="Q13" s="16">
        <v>0.14480000000000001</v>
      </c>
      <c r="R13" s="4"/>
    </row>
    <row r="14" spans="2:18" s="1" customFormat="1" ht="19.5" customHeight="1" x14ac:dyDescent="0.15">
      <c r="B14" s="11" t="s">
        <v>24</v>
      </c>
      <c r="C14" s="12">
        <v>0.88974895563139933</v>
      </c>
      <c r="D14" s="12">
        <v>0.55264228023598816</v>
      </c>
      <c r="E14" s="12">
        <v>0.62064787675350697</v>
      </c>
      <c r="F14" s="12">
        <v>1.2201020811965813</v>
      </c>
      <c r="G14" s="12">
        <v>0.57954947600225859</v>
      </c>
      <c r="H14" s="12">
        <v>0.81045036823087291</v>
      </c>
      <c r="I14" s="12">
        <v>1.3808565884617603</v>
      </c>
      <c r="J14" s="12">
        <v>0.83801573170731714</v>
      </c>
      <c r="K14" s="12">
        <v>1.4020942611336034</v>
      </c>
      <c r="L14" s="12">
        <v>2.0296098243243241</v>
      </c>
      <c r="M14" s="12">
        <v>1.6205449999999999</v>
      </c>
      <c r="N14" s="12">
        <v>0.95912174858223065</v>
      </c>
      <c r="O14" s="14">
        <v>0.85395129391853286</v>
      </c>
      <c r="P14" s="15">
        <v>4.99</v>
      </c>
      <c r="Q14" s="16">
        <v>0.28943949999999996</v>
      </c>
      <c r="R14" s="4"/>
    </row>
    <row r="15" spans="2:18" s="1" customFormat="1" ht="19.5" customHeight="1" x14ac:dyDescent="0.15">
      <c r="B15" s="11" t="s">
        <v>25</v>
      </c>
      <c r="C15" s="12">
        <v>0.58045939675174019</v>
      </c>
      <c r="D15" s="12">
        <v>0.75611836734693871</v>
      </c>
      <c r="E15" s="12">
        <v>0.81095348837209302</v>
      </c>
      <c r="F15" s="12">
        <v>0.71708108108108115</v>
      </c>
      <c r="G15" s="12">
        <v>1.0044876543209875</v>
      </c>
      <c r="H15" s="12">
        <v>1.0315635359116022</v>
      </c>
      <c r="I15" s="12">
        <v>1.7422616822429906</v>
      </c>
      <c r="J15" s="12">
        <v>0.89654545454545453</v>
      </c>
      <c r="K15" s="12">
        <v>0.82925925925925925</v>
      </c>
      <c r="L15" s="12">
        <v>1.1554130520577628</v>
      </c>
      <c r="M15" s="12">
        <v>0.74183870967741938</v>
      </c>
      <c r="N15" s="12">
        <v>1.0987073170731707</v>
      </c>
      <c r="O15" s="14">
        <v>0.87700448941481091</v>
      </c>
      <c r="P15" s="15">
        <v>9.9700000000000006</v>
      </c>
      <c r="Q15" s="16">
        <v>0.33500000000000002</v>
      </c>
      <c r="R15" s="4"/>
    </row>
    <row r="16" spans="2:18" s="1" customFormat="1" ht="19.5" customHeight="1" x14ac:dyDescent="0.15">
      <c r="B16" s="11" t="s">
        <v>26</v>
      </c>
      <c r="C16" s="12">
        <v>2.8110416213409128</v>
      </c>
      <c r="D16" s="12">
        <v>2.1664863332109339</v>
      </c>
      <c r="E16" s="12">
        <v>0.92406663226694186</v>
      </c>
      <c r="F16" s="12">
        <v>1.2365611847666242</v>
      </c>
      <c r="G16" s="13">
        <v>9.5230284680880857</v>
      </c>
      <c r="H16" s="12">
        <v>1.5559909947187287</v>
      </c>
      <c r="I16" s="13">
        <v>4.4495113062532878</v>
      </c>
      <c r="J16" s="13" t="s">
        <v>1</v>
      </c>
      <c r="K16" s="13" t="s">
        <v>1</v>
      </c>
      <c r="L16" s="13" t="s">
        <v>1</v>
      </c>
      <c r="M16" s="13" t="s">
        <v>1</v>
      </c>
      <c r="N16" s="13" t="s">
        <v>1</v>
      </c>
      <c r="O16" s="17">
        <v>3.6398933905031052</v>
      </c>
      <c r="P16" s="15">
        <v>24.8</v>
      </c>
      <c r="Q16" s="16">
        <v>0.41799999999999998</v>
      </c>
      <c r="R16" s="4"/>
    </row>
    <row r="17" spans="2:18" s="1" customFormat="1" ht="19.5" customHeight="1" x14ac:dyDescent="0.15">
      <c r="B17" s="11" t="s">
        <v>27</v>
      </c>
      <c r="C17" s="12">
        <v>1.7558629441624365</v>
      </c>
      <c r="D17" s="12">
        <v>0.53756317370148499</v>
      </c>
      <c r="E17" s="12">
        <v>0.50509090909090915</v>
      </c>
      <c r="F17" s="12">
        <v>0.37013039727580044</v>
      </c>
      <c r="G17" s="12">
        <v>0.31114911909302045</v>
      </c>
      <c r="H17" s="12">
        <v>0.5870684545673025</v>
      </c>
      <c r="I17" s="12">
        <v>0.47911764705882343</v>
      </c>
      <c r="J17" s="12">
        <v>0.97732014491371921</v>
      </c>
      <c r="K17" s="12">
        <v>2.6976132021610022</v>
      </c>
      <c r="L17" s="12">
        <v>2.0558646616541352</v>
      </c>
      <c r="M17" s="12">
        <v>4.2120000000000006</v>
      </c>
      <c r="N17" s="12">
        <v>0.75447949526813884</v>
      </c>
      <c r="O17" s="14">
        <v>0.71083350076921337</v>
      </c>
      <c r="P17" s="15">
        <v>15.93</v>
      </c>
      <c r="Q17" s="16">
        <v>0.17</v>
      </c>
      <c r="R17" s="4"/>
    </row>
    <row r="18" spans="2:18" s="1" customFormat="1" ht="19.5" customHeight="1" x14ac:dyDescent="0.15">
      <c r="B18" s="11" t="s">
        <v>28</v>
      </c>
      <c r="C18" s="13">
        <v>1.246</v>
      </c>
      <c r="D18" s="13" t="s">
        <v>1</v>
      </c>
      <c r="E18" s="13" t="s">
        <v>1</v>
      </c>
      <c r="F18" s="13" t="s">
        <v>1</v>
      </c>
      <c r="G18" s="12">
        <v>0.34008823529411764</v>
      </c>
      <c r="H18" s="12">
        <v>1.2095754985754987</v>
      </c>
      <c r="I18" s="12">
        <v>1.3552499999999998</v>
      </c>
      <c r="J18" s="12">
        <v>1.6440645161290321</v>
      </c>
      <c r="K18" s="12">
        <v>1.5857445255474454</v>
      </c>
      <c r="L18" s="12">
        <v>1.7477142857142858</v>
      </c>
      <c r="M18" s="12">
        <v>1.9085614035087721</v>
      </c>
      <c r="N18" s="12">
        <v>1.0120606060606061</v>
      </c>
      <c r="O18" s="17">
        <v>0.68408819714656288</v>
      </c>
      <c r="P18" s="15">
        <v>4.76</v>
      </c>
      <c r="Q18" s="16">
        <v>0.28499999999999998</v>
      </c>
      <c r="R18" s="4"/>
    </row>
    <row r="19" spans="2:18" s="1" customFormat="1" ht="19.5" customHeight="1" x14ac:dyDescent="0.15">
      <c r="B19" s="11" t="s">
        <v>29</v>
      </c>
      <c r="C19" s="12">
        <v>1.4514397033058086</v>
      </c>
      <c r="D19" s="13">
        <v>0.88924869250641891</v>
      </c>
      <c r="E19" s="12">
        <v>1.2394857211719108</v>
      </c>
      <c r="F19" s="12">
        <v>1.2254870640477242</v>
      </c>
      <c r="G19" s="12">
        <v>1.3703354084617803</v>
      </c>
      <c r="H19" s="12">
        <v>1.2826270459100642</v>
      </c>
      <c r="I19" s="12">
        <v>1.7974611883022655</v>
      </c>
      <c r="J19" s="12">
        <v>1.8784517076947118</v>
      </c>
      <c r="K19" s="12">
        <v>0.75270270270270279</v>
      </c>
      <c r="L19" s="12">
        <v>2.0499999999999998</v>
      </c>
      <c r="M19" s="12">
        <v>2.2073913043478259</v>
      </c>
      <c r="N19" s="12">
        <v>2.2875462352963245</v>
      </c>
      <c r="O19" s="14">
        <v>1.4190302089777114</v>
      </c>
      <c r="P19" s="15">
        <v>7.81</v>
      </c>
      <c r="Q19" s="16">
        <v>0.36</v>
      </c>
      <c r="R19" s="4"/>
    </row>
    <row r="20" spans="2:18" s="1" customFormat="1" ht="19.5" customHeight="1" x14ac:dyDescent="0.15">
      <c r="B20" s="11" t="s">
        <v>30</v>
      </c>
      <c r="C20" s="12">
        <v>1.5666234567901236</v>
      </c>
      <c r="D20" s="12">
        <v>0.59306347917718483</v>
      </c>
      <c r="E20" s="12">
        <v>0.64440383754774655</v>
      </c>
      <c r="F20" s="12">
        <v>0.38543159298172147</v>
      </c>
      <c r="G20" s="12">
        <v>0.53280845190438431</v>
      </c>
      <c r="H20" s="12">
        <v>0.6334741781901988</v>
      </c>
      <c r="I20" s="12">
        <v>2.1412424242424244</v>
      </c>
      <c r="J20" s="12">
        <v>1.4265208333333332</v>
      </c>
      <c r="K20" s="12">
        <v>1.2795063373769244</v>
      </c>
      <c r="L20" s="12">
        <v>1.1667386363636363</v>
      </c>
      <c r="M20" s="12">
        <v>0.52481818181818185</v>
      </c>
      <c r="N20" s="12">
        <v>0.82276576576576577</v>
      </c>
      <c r="O20" s="14">
        <v>0.63740336169766809</v>
      </c>
      <c r="P20" s="15">
        <v>6.04</v>
      </c>
      <c r="Q20" s="16">
        <v>0.1835</v>
      </c>
      <c r="R20" s="4"/>
    </row>
    <row r="21" spans="2:18" s="1" customFormat="1" ht="19.5" customHeight="1" x14ac:dyDescent="0.15">
      <c r="B21" s="11" t="s">
        <v>31</v>
      </c>
      <c r="C21" s="12">
        <v>1.524192229038855</v>
      </c>
      <c r="D21" s="12">
        <v>0.85774042220484747</v>
      </c>
      <c r="E21" s="12">
        <v>0.91108391608391603</v>
      </c>
      <c r="F21" s="12">
        <v>0.94683544303797462</v>
      </c>
      <c r="G21" s="12">
        <v>0.81467760844079717</v>
      </c>
      <c r="H21" s="12">
        <v>1.404137931034483</v>
      </c>
      <c r="I21" s="12">
        <v>2.1144077134986228</v>
      </c>
      <c r="J21" s="12">
        <v>2.2189749999999999</v>
      </c>
      <c r="K21" s="12">
        <v>5.1090041493775935</v>
      </c>
      <c r="L21" s="12">
        <v>5.1164940239043828</v>
      </c>
      <c r="M21" s="12">
        <v>4.1313392857142857</v>
      </c>
      <c r="N21" s="13">
        <v>2.8795652173913044</v>
      </c>
      <c r="O21" s="14">
        <v>1.5502901191310439</v>
      </c>
      <c r="P21" s="15">
        <v>17.670000000000002</v>
      </c>
      <c r="Q21" s="16">
        <v>0.28999999999999998</v>
      </c>
      <c r="R21" s="4"/>
    </row>
    <row r="22" spans="2:18" s="1" customFormat="1" ht="19.5" customHeight="1" x14ac:dyDescent="0.15">
      <c r="B22" s="11" t="s">
        <v>32</v>
      </c>
      <c r="C22" s="13" t="s">
        <v>2</v>
      </c>
      <c r="D22" s="13" t="s">
        <v>2</v>
      </c>
      <c r="E22" s="13" t="s">
        <v>2</v>
      </c>
      <c r="F22" s="13" t="s">
        <v>2</v>
      </c>
      <c r="G22" s="13" t="s">
        <v>2</v>
      </c>
      <c r="H22" s="13" t="s">
        <v>2</v>
      </c>
      <c r="I22" s="13" t="s">
        <v>2</v>
      </c>
      <c r="J22" s="13" t="s">
        <v>2</v>
      </c>
      <c r="K22" s="13" t="s">
        <v>2</v>
      </c>
      <c r="L22" s="13" t="s">
        <v>2</v>
      </c>
      <c r="M22" s="13" t="s">
        <v>2</v>
      </c>
      <c r="N22" s="13" t="s">
        <v>2</v>
      </c>
      <c r="O22" s="17" t="s">
        <v>2</v>
      </c>
      <c r="P22" s="15" t="s">
        <v>2</v>
      </c>
      <c r="Q22" s="16" t="s">
        <v>2</v>
      </c>
      <c r="R22" s="4"/>
    </row>
    <row r="23" spans="2:18" s="1" customFormat="1" ht="19.5" customHeight="1" thickBot="1" x14ac:dyDescent="0.2">
      <c r="B23" s="18" t="s">
        <v>33</v>
      </c>
      <c r="C23" s="12">
        <v>1.1163782236445434</v>
      </c>
      <c r="D23" s="12">
        <v>1.4308917197452229</v>
      </c>
      <c r="E23" s="12">
        <v>1.3835238119708051</v>
      </c>
      <c r="F23" s="12">
        <v>0.92467224611097065</v>
      </c>
      <c r="G23" s="12">
        <v>0.57955304595316437</v>
      </c>
      <c r="H23" s="12">
        <v>1.1980558999680966</v>
      </c>
      <c r="I23" s="13">
        <v>0.65714605012457861</v>
      </c>
      <c r="J23" s="12">
        <v>1.1455917430715132</v>
      </c>
      <c r="K23" s="12">
        <v>0.43991150442477878</v>
      </c>
      <c r="L23" s="13">
        <v>1.1441379310344828</v>
      </c>
      <c r="M23" s="12">
        <v>0.82317829457364344</v>
      </c>
      <c r="N23" s="12">
        <v>1.1705008647605282</v>
      </c>
      <c r="O23" s="19">
        <v>0.96936647733468284</v>
      </c>
      <c r="P23" s="20">
        <v>5.51</v>
      </c>
      <c r="Q23" s="21">
        <v>0.22</v>
      </c>
      <c r="R23" s="4"/>
    </row>
    <row r="24" spans="2:18" s="1" customFormat="1" ht="19.5" customHeight="1" x14ac:dyDescent="0.15">
      <c r="B24" s="22" t="s">
        <v>34</v>
      </c>
      <c r="C24" s="23">
        <f t="shared" ref="C24:Q24" si="0">MAX(C5:C23)</f>
        <v>5.4300600663419312</v>
      </c>
      <c r="D24" s="24">
        <f t="shared" si="0"/>
        <v>2.1664863332109339</v>
      </c>
      <c r="E24" s="24">
        <f t="shared" si="0"/>
        <v>1.5151411764705882</v>
      </c>
      <c r="F24" s="24">
        <f t="shared" si="0"/>
        <v>2.0577999999999999</v>
      </c>
      <c r="G24" s="25">
        <f t="shared" si="0"/>
        <v>9.5230284680880857</v>
      </c>
      <c r="H24" s="24">
        <f t="shared" si="0"/>
        <v>2.2567326732673267</v>
      </c>
      <c r="I24" s="24">
        <f t="shared" si="0"/>
        <v>9.0849998375179428</v>
      </c>
      <c r="J24" s="24">
        <f t="shared" si="0"/>
        <v>7.826497871421787</v>
      </c>
      <c r="K24" s="24">
        <f t="shared" si="0"/>
        <v>5.461642624246462</v>
      </c>
      <c r="L24" s="24">
        <f t="shared" si="0"/>
        <v>7.4529502187260226</v>
      </c>
      <c r="M24" s="24">
        <f t="shared" si="0"/>
        <v>8.4220540540540529</v>
      </c>
      <c r="N24" s="26">
        <f t="shared" si="0"/>
        <v>6.9042068965517256</v>
      </c>
      <c r="O24" s="27">
        <f t="shared" si="0"/>
        <v>4.51</v>
      </c>
      <c r="P24" s="23">
        <f t="shared" si="0"/>
        <v>57.7</v>
      </c>
      <c r="Q24" s="28">
        <f t="shared" si="0"/>
        <v>4.51</v>
      </c>
      <c r="R24" s="4"/>
    </row>
    <row r="25" spans="2:18" s="1" customFormat="1" ht="19.5" customHeight="1" x14ac:dyDescent="0.15">
      <c r="B25" s="11" t="s">
        <v>35</v>
      </c>
      <c r="C25" s="15">
        <f t="shared" ref="C25:Q25" si="1">MIN(C5:C23)</f>
        <v>0.52303733278733278</v>
      </c>
      <c r="D25" s="12">
        <f t="shared" si="1"/>
        <v>0.48066591778290996</v>
      </c>
      <c r="E25" s="12">
        <f t="shared" si="1"/>
        <v>0.50509090909090915</v>
      </c>
      <c r="F25" s="12">
        <f t="shared" si="1"/>
        <v>0.37013039727580044</v>
      </c>
      <c r="G25" s="12">
        <f t="shared" si="1"/>
        <v>0.28026878689279489</v>
      </c>
      <c r="H25" s="12">
        <f t="shared" si="1"/>
        <v>0.40437379816315283</v>
      </c>
      <c r="I25" s="12">
        <f t="shared" si="1"/>
        <v>0.47911764705882343</v>
      </c>
      <c r="J25" s="12">
        <f t="shared" si="1"/>
        <v>0.48514912280701755</v>
      </c>
      <c r="K25" s="12">
        <f t="shared" si="1"/>
        <v>0.43991150442477878</v>
      </c>
      <c r="L25" s="12">
        <f t="shared" si="1"/>
        <v>0.99190830694957077</v>
      </c>
      <c r="M25" s="12">
        <f t="shared" si="1"/>
        <v>0.47873253589119874</v>
      </c>
      <c r="N25" s="16">
        <f t="shared" si="1"/>
        <v>0.55614117647058825</v>
      </c>
      <c r="O25" s="15">
        <f t="shared" si="1"/>
        <v>0.53299754672709698</v>
      </c>
      <c r="P25" s="15">
        <f t="shared" si="1"/>
        <v>2.98</v>
      </c>
      <c r="Q25" s="16">
        <f t="shared" si="1"/>
        <v>0.14480000000000001</v>
      </c>
      <c r="R25" s="4"/>
    </row>
    <row r="26" spans="2:18" s="1" customFormat="1" ht="19.5" customHeight="1" x14ac:dyDescent="0.15">
      <c r="B26" s="11" t="s">
        <v>36</v>
      </c>
      <c r="C26" s="15">
        <f t="shared" ref="C26:O26" si="2">AVERAGE(C5:C23)</f>
        <v>1.5434780382009647</v>
      </c>
      <c r="D26" s="12">
        <f t="shared" si="2"/>
        <v>0.97831887292101705</v>
      </c>
      <c r="E26" s="12">
        <f t="shared" si="2"/>
        <v>0.92026054781720046</v>
      </c>
      <c r="F26" s="12">
        <f t="shared" si="2"/>
        <v>0.85360618775196317</v>
      </c>
      <c r="G26" s="12">
        <f t="shared" si="2"/>
        <v>1.3624412921725098</v>
      </c>
      <c r="H26" s="12">
        <f t="shared" si="2"/>
        <v>1.1212530757945596</v>
      </c>
      <c r="I26" s="12">
        <f t="shared" si="2"/>
        <v>2.4086933761277978</v>
      </c>
      <c r="J26" s="12">
        <f t="shared" si="2"/>
        <v>2.1989405505317619</v>
      </c>
      <c r="K26" s="12">
        <f t="shared" si="2"/>
        <v>2.2244745509572721</v>
      </c>
      <c r="L26" s="12">
        <f t="shared" si="2"/>
        <v>2.4993597098399811</v>
      </c>
      <c r="M26" s="12">
        <f t="shared" si="2"/>
        <v>2.6874671740693619</v>
      </c>
      <c r="N26" s="16">
        <f t="shared" si="2"/>
        <v>1.8539643295685952</v>
      </c>
      <c r="O26" s="14">
        <f t="shared" si="2"/>
        <v>1.8121802081458591</v>
      </c>
      <c r="P26" s="15"/>
      <c r="Q26" s="16"/>
      <c r="R26" s="4"/>
    </row>
    <row r="27" spans="2:18" s="1" customFormat="1" ht="19.5" customHeight="1" thickBot="1" x14ac:dyDescent="0.2">
      <c r="B27" s="18" t="s">
        <v>37</v>
      </c>
      <c r="C27" s="20">
        <f>STDEV(C5:C23)</f>
        <v>1.1934287362174831</v>
      </c>
      <c r="D27" s="29">
        <f t="shared" ref="D27:O27" si="3">STDEV(D5:D23)</f>
        <v>0.45687788056380219</v>
      </c>
      <c r="E27" s="29">
        <f t="shared" si="3"/>
        <v>0.29218010583909493</v>
      </c>
      <c r="F27" s="29">
        <f t="shared" si="3"/>
        <v>0.46321372652186027</v>
      </c>
      <c r="G27" s="29">
        <f t="shared" si="3"/>
        <v>2.2233600768505082</v>
      </c>
      <c r="H27" s="29">
        <f t="shared" si="3"/>
        <v>0.53605254158651239</v>
      </c>
      <c r="I27" s="29">
        <f t="shared" si="3"/>
        <v>2.2825124615216463</v>
      </c>
      <c r="J27" s="29">
        <f t="shared" si="3"/>
        <v>2.0049080550916925</v>
      </c>
      <c r="K27" s="29">
        <f t="shared" si="3"/>
        <v>1.7605607721634693</v>
      </c>
      <c r="L27" s="29">
        <f t="shared" si="3"/>
        <v>1.990096982045868</v>
      </c>
      <c r="M27" s="29">
        <f t="shared" si="3"/>
        <v>2.3387445648939749</v>
      </c>
      <c r="N27" s="21">
        <f t="shared" si="3"/>
        <v>1.6203886601689677</v>
      </c>
      <c r="O27" s="20">
        <f t="shared" si="3"/>
        <v>1.362411895530663</v>
      </c>
      <c r="P27" s="20"/>
      <c r="Q27" s="21"/>
      <c r="R27" s="4"/>
    </row>
    <row r="28" spans="2:18" s="1" customFormat="1" ht="19.5" customHeight="1" x14ac:dyDescent="0.15">
      <c r="B28" s="1" t="s">
        <v>38</v>
      </c>
    </row>
    <row r="29" spans="2:18" s="1" customFormat="1" ht="19.5" customHeight="1" x14ac:dyDescent="0.15">
      <c r="B29" s="1" t="s">
        <v>42</v>
      </c>
    </row>
    <row r="30" spans="2:18" s="1" customFormat="1" ht="19.5" customHeight="1" x14ac:dyDescent="0.15">
      <c r="B30" s="1" t="s">
        <v>43</v>
      </c>
    </row>
    <row r="31" spans="2:18" s="1" customFormat="1" ht="19.5" customHeight="1" x14ac:dyDescent="0.15">
      <c r="B31" s="1" t="s">
        <v>44</v>
      </c>
    </row>
    <row r="32" spans="2:18" s="1" customFormat="1" ht="19.5" customHeight="1" x14ac:dyDescent="0.15">
      <c r="B32" s="1" t="s">
        <v>39</v>
      </c>
    </row>
  </sheetData>
  <phoneticPr fontId="1"/>
  <printOptions horizontalCentered="1"/>
  <pageMargins left="0.48" right="0.41" top="0.8" bottom="0.19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EC</vt:lpstr>
      <vt:lpstr>EC!Print_Area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2015-04-07T09:37:48Z</cp:lastPrinted>
  <dcterms:created xsi:type="dcterms:W3CDTF">2001-01-25T13:45:25Z</dcterms:created>
  <dcterms:modified xsi:type="dcterms:W3CDTF">2022-11-01T02:31:33Z</dcterms:modified>
</cp:coreProperties>
</file>