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4年度報告書\環境省Web公開資料\2_作業場所\"/>
    </mc:Choice>
  </mc:AlternateContent>
  <xr:revisionPtr revIDLastSave="0" documentId="13_ncr:1_{A9DE2187-FEF9-4554-A7F0-F062578BF3C2}" xr6:coauthVersionLast="47" xr6:coauthVersionMax="47" xr10:uidLastSave="{00000000-0000-0000-0000-000000000000}"/>
  <bookViews>
    <workbookView xWindow="780" yWindow="780" windowWidth="22725" windowHeight="15045" xr2:uid="{8DC9B373-19FC-4A02-A021-C3E7AF84EA0E}"/>
  </bookViews>
  <sheets>
    <sheet name="NH4" sheetId="1" r:id="rId1"/>
  </sheets>
  <definedNames>
    <definedName name="_xlnm.Print_Area" localSheetId="0">'NH4'!$B$2:$O$32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</calcChain>
</file>

<file path=xl/sharedStrings.xml><?xml version="1.0" encoding="utf-8"?>
<sst xmlns="http://schemas.openxmlformats.org/spreadsheetml/2006/main" count="88" uniqueCount="45">
  <si>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最大値、最小値、全国平均、標準偏差は参考値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2" eb="14">
      <t>ゼンコク</t>
    </rPh>
    <rPh sb="14" eb="16">
      <t>ヘイキン</t>
    </rPh>
    <rPh sb="17" eb="19">
      <t>ヒョウジュン</t>
    </rPh>
    <rPh sb="19" eb="21">
      <t>ヘンサ</t>
    </rPh>
    <rPh sb="22" eb="24">
      <t>サンコウ</t>
    </rPh>
    <rPh sb="24" eb="25">
      <t>チ</t>
    </rPh>
    <rPh sb="26" eb="28">
      <t>カセン</t>
    </rPh>
    <rPh sb="29" eb="30">
      <t>シメ</t>
    </rPh>
    <rPh sb="33" eb="34">
      <t>フク</t>
    </rPh>
    <phoneticPr fontId="3"/>
  </si>
  <si>
    <r>
      <rPr>
        <sz val="10"/>
        <rFont val="ＭＳ 明朝"/>
        <family val="1"/>
        <charset val="128"/>
      </rPr>
      <t>最大値、最小値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月間・年間沈着量の最大値、最小値</t>
    </r>
    <rPh sb="10" eb="11">
      <t>ツキ</t>
    </rPh>
    <rPh sb="11" eb="12">
      <t>カン</t>
    </rPh>
    <rPh sb="13" eb="15">
      <t>ネンカン</t>
    </rPh>
    <rPh sb="15" eb="18">
      <t>チンチャクリョウ</t>
    </rPh>
    <rPh sb="19" eb="22">
      <t>サイダイチ</t>
    </rPh>
    <rPh sb="23" eb="26">
      <t>サイショウチ</t>
    </rPh>
    <phoneticPr fontId="3"/>
  </si>
  <si>
    <r>
      <rPr>
        <sz val="10"/>
        <rFont val="ＭＳ 明朝"/>
        <family val="1"/>
        <charset val="128"/>
      </rPr>
      <t>「</t>
    </r>
    <r>
      <rPr>
        <sz val="10"/>
        <rFont val="Times New Roman"/>
        <family val="1"/>
      </rPr>
      <t>*</t>
    </r>
    <r>
      <rPr>
        <sz val="10"/>
        <rFont val="ＭＳ 明朝"/>
        <family val="1"/>
        <charset val="128"/>
      </rPr>
      <t>」：欠測（該当する月間に測定データが１つもない）を表す。</t>
    </r>
    <rPh sb="4" eb="5">
      <t>ケツ</t>
    </rPh>
    <rPh sb="5" eb="6">
      <t>ソク</t>
    </rPh>
    <rPh sb="7" eb="9">
      <t>ガイトウ</t>
    </rPh>
    <rPh sb="11" eb="13">
      <t>ゲッカン</t>
    </rPh>
    <rPh sb="14" eb="16">
      <t>ソクテイ</t>
    </rPh>
    <rPh sb="27" eb="28">
      <t>アラワ</t>
    </rPh>
    <phoneticPr fontId="4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</si>
  <si>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4"/>
  </si>
  <si>
    <r>
      <rPr>
        <sz val="10"/>
        <rFont val="ＭＳ 明朝"/>
        <family val="1"/>
        <charset val="128"/>
      </rPr>
      <t>月間・年間沈着量は個別に算出しているため、月間沈着量の総和＝年間沈着量とはならない場合がある。</t>
    </r>
    <rPh sb="0" eb="2">
      <t>ゲッカン</t>
    </rPh>
    <rPh sb="3" eb="5">
      <t>ネンカン</t>
    </rPh>
    <rPh sb="5" eb="8">
      <t>チンチャクリョウ</t>
    </rPh>
    <rPh sb="9" eb="11">
      <t>コベツ</t>
    </rPh>
    <rPh sb="12" eb="14">
      <t>サンシュツ</t>
    </rPh>
    <rPh sb="21" eb="23">
      <t>ゲッカン</t>
    </rPh>
    <rPh sb="23" eb="26">
      <t>チンチャクリョウ</t>
    </rPh>
    <rPh sb="27" eb="29">
      <t>ソウワ</t>
    </rPh>
    <rPh sb="30" eb="32">
      <t>ネンカン</t>
    </rPh>
    <rPh sb="32" eb="35">
      <t>チンチャクリョウ</t>
    </rPh>
    <rPh sb="41" eb="43">
      <t>バアイ</t>
    </rPh>
    <phoneticPr fontId="4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</si>
  <si>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3"/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</si>
  <si>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3"/>
  </si>
  <si>
    <r>
      <rPr>
        <sz val="10"/>
        <rFont val="ＭＳ 明朝"/>
        <family val="1"/>
        <charset val="128"/>
      </rPr>
      <t>最小値</t>
    </r>
  </si>
  <si>
    <r>
      <rPr>
        <sz val="10"/>
        <rFont val="ＭＳ 明朝"/>
        <family val="1"/>
        <charset val="128"/>
      </rPr>
      <t>最大値</t>
    </r>
  </si>
  <si>
    <t>*</t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</si>
  <si>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4"/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</si>
  <si>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</si>
  <si>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</si>
  <si>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</si>
  <si>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</si>
  <si>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</si>
  <si>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4"/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</si>
  <si>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</si>
  <si>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</si>
  <si>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</si>
  <si>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</si>
  <si>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新潟巻</t>
    </r>
  </si>
  <si>
    <t>*</t>
    <phoneticPr fontId="4"/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</si>
  <si>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</si>
  <si>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</si>
  <si>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</si>
  <si>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</si>
  <si>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</si>
  <si>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</si>
  <si>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</si>
  <si>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年間値</t>
    </r>
  </si>
  <si>
    <r>
      <t>3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</si>
  <si>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</si>
  <si>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</si>
  <si>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</si>
  <si>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</si>
  <si>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</si>
  <si>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</si>
  <si>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</si>
  <si>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</si>
  <si>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</si>
  <si>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</si>
  <si>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4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</si>
  <si>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単位：月間沈着量　</t>
    </r>
    <r>
      <rPr>
        <sz val="10"/>
        <rFont val="Times New Roman"/>
        <family val="1"/>
      </rPr>
      <t>mmol m</t>
    </r>
    <r>
      <rPr>
        <vertAlign val="superscript"/>
        <sz val="10"/>
        <rFont val="Times New Roman"/>
        <family val="1"/>
      </rPr>
      <t xml:space="preserve">-2 </t>
    </r>
    <r>
      <rPr>
        <sz val="10"/>
        <rFont val="Times New Roman"/>
        <family val="1"/>
      </rPr>
      <t>month</t>
    </r>
    <r>
      <rPr>
        <vertAlign val="superscript"/>
        <sz val="10"/>
        <rFont val="Times New Roman"/>
        <family val="1"/>
      </rPr>
      <t>-1</t>
    </r>
    <r>
      <rPr>
        <sz val="10"/>
        <rFont val="ＭＳ 明朝"/>
        <family val="1"/>
        <charset val="128"/>
      </rPr>
      <t>　年間沈着量　</t>
    </r>
    <r>
      <rPr>
        <sz val="10"/>
        <rFont val="Times New Roman"/>
        <family val="1"/>
      </rPr>
      <t>mmol m</t>
    </r>
    <r>
      <rPr>
        <vertAlign val="superscript"/>
        <sz val="10"/>
        <rFont val="Times New Roman"/>
        <family val="1"/>
      </rPr>
      <t>-2</t>
    </r>
    <r>
      <rPr>
        <sz val="10"/>
        <rFont val="Times New Roman"/>
        <family val="1"/>
      </rPr>
      <t xml:space="preserve"> y</t>
    </r>
    <r>
      <rPr>
        <vertAlign val="superscript"/>
        <sz val="10"/>
        <rFont val="Times New Roman"/>
        <family val="1"/>
      </rPr>
      <t>-1</t>
    </r>
    <rPh sb="3" eb="5">
      <t>ゲッカン</t>
    </rPh>
    <rPh sb="5" eb="8">
      <t>チンチャクリョウ</t>
    </rPh>
    <rPh sb="26" eb="28">
      <t>ネンカン</t>
    </rPh>
    <rPh sb="28" eb="31">
      <t>チンチャクリョウ</t>
    </rPh>
    <phoneticPr fontId="4"/>
  </si>
  <si>
    <r>
      <rPr>
        <sz val="10"/>
        <rFont val="ＭＳ 明朝"/>
        <family val="1"/>
        <charset val="128"/>
      </rPr>
      <t>令和3年度　</t>
    </r>
    <r>
      <rPr>
        <sz val="10"/>
        <rFont val="Times New Roman"/>
        <family val="1"/>
      </rPr>
      <t>NH</t>
    </r>
    <r>
      <rPr>
        <vertAlign val="subscript"/>
        <sz val="10"/>
        <rFont val="Times New Roman"/>
        <family val="1"/>
      </rPr>
      <t>4</t>
    </r>
    <r>
      <rPr>
        <vertAlign val="superscript"/>
        <sz val="10"/>
        <rFont val="Times New Roman"/>
        <family val="1"/>
      </rPr>
      <t>+</t>
    </r>
    <r>
      <rPr>
        <sz val="10"/>
        <rFont val="Times New Roman"/>
        <family val="1"/>
      </rPr>
      <t xml:space="preserve">  </t>
    </r>
    <r>
      <rPr>
        <sz val="10"/>
        <rFont val="ＭＳ 明朝"/>
        <family val="1"/>
        <charset val="128"/>
      </rPr>
      <t>湿性沈着量　月間・年間沈着量</t>
    </r>
    <rPh sb="0" eb="2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</si>
</sst>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ＭＳ 明朝"/>
      <family val="1"/>
      <charset val="128"/>
    </font>
    <font>
      <sz val="10"/>
      <name val="Times New Roman"/>
      <family val="1"/>
    </font>
    <font>
      <sz val="6"/>
      <name val="ＭＳ 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Times New Roman"/>
      <family val="1"/>
      <charset val="128"/>
    </font>
    <font>
      <vertAlign val="subscript"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2" fontId="1" fillId="0" borderId="1" xfId="0" applyNumberFormat="1" applyFont="1" applyBorder="1" applyAlignment="1">
      <alignment horizontal="right" vertical="center"/>
    </xf>
    <xf numFmtId="2" fontId="1" fillId="0" borderId="2" xfId="0" applyNumberFormat="1" applyFont="1" applyBorder="1" applyAlignment="1">
      <alignment horizontal="right" vertical="center"/>
    </xf>
    <xf numFmtId="2" fontId="1" fillId="0" borderId="3" xfId="0" applyNumberFormat="1" applyFont="1" applyBorder="1" applyAlignment="1">
      <alignment horizontal="right" vertical="center"/>
    </xf>
    <xf numFmtId="2" fontId="1" fillId="0" borderId="4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2" fontId="1" fillId="0" borderId="5" xfId="0" applyNumberFormat="1" applyFont="1" applyBorder="1" applyAlignment="1">
      <alignment horizontal="right" vertical="center"/>
    </xf>
    <xf numFmtId="2" fontId="1" fillId="0" borderId="6" xfId="0" applyNumberFormat="1" applyFont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2" fontId="1" fillId="0" borderId="7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2" fontId="1" fillId="0" borderId="8" xfId="0" applyNumberFormat="1" applyFont="1" applyBorder="1" applyAlignment="1">
      <alignment horizontal="right" vertical="center"/>
    </xf>
    <xf numFmtId="2" fontId="1" fillId="0" borderId="10" xfId="0" applyNumberFormat="1" applyFont="1" applyBorder="1" applyAlignment="1">
      <alignment horizontal="right" vertical="center"/>
    </xf>
    <xf numFmtId="2" fontId="5" fillId="0" borderId="10" xfId="0" applyNumberFormat="1" applyFont="1" applyBorder="1" applyAlignment="1">
      <alignment horizontal="right" vertical="center"/>
    </xf>
    <xf numFmtId="2" fontId="1" fillId="0" borderId="11" xfId="0" applyNumberFormat="1" applyFont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2" fontId="1" fillId="2" borderId="6" xfId="0" applyNumberFormat="1" applyFont="1" applyFill="1" applyBorder="1" applyAlignment="1">
      <alignment horizontal="right" vertical="center"/>
    </xf>
    <xf numFmtId="2" fontId="1" fillId="2" borderId="0" xfId="0" applyNumberFormat="1" applyFont="1" applyFill="1" applyAlignment="1">
      <alignment horizontal="right" vertical="center"/>
    </xf>
    <xf numFmtId="2" fontId="1" fillId="2" borderId="7" xfId="0" applyNumberFormat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2" fontId="1" fillId="2" borderId="3" xfId="0" applyNumberFormat="1" applyFont="1" applyFill="1" applyBorder="1" applyAlignment="1">
      <alignment horizontal="right" vertical="center"/>
    </xf>
    <xf numFmtId="2" fontId="5" fillId="0" borderId="9" xfId="0" applyNumberFormat="1" applyFont="1" applyBorder="1" applyAlignment="1">
      <alignment horizontal="right" vertical="center"/>
    </xf>
    <xf numFmtId="2" fontId="5" fillId="0" borderId="0" xfId="0" applyNumberFormat="1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9A7425-FD5E-48C2-9D93-483081901099}">
  <dimension ref="B2:R32"/>
  <sheetViews>
    <sheetView tabSelected="1" zoomScaleNormal="100" workbookViewId="0">
      <selection activeCell="B4" sqref="B4:O27"/>
    </sheetView>
  </sheetViews>
  <sheetFormatPr defaultRowHeight="12.75" x14ac:dyDescent="0.2"/>
  <cols>
    <col min="1" max="1" width="9.140625" style="1"/>
    <col min="2" max="2" width="8.7109375" style="1" customWidth="1"/>
    <col min="3" max="15" width="7.7109375" style="1" customWidth="1"/>
    <col min="16" max="16384" width="9.140625" style="1"/>
  </cols>
  <sheetData>
    <row r="2" spans="2:18" s="2" customFormat="1" ht="19.5" customHeight="1" x14ac:dyDescent="0.15">
      <c r="B2" s="28" t="s">
        <v>44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2:18" s="2" customFormat="1" ht="19.5" customHeight="1" thickBot="1" x14ac:dyDescent="0.2">
      <c r="G3" s="2" t="s">
        <v>43</v>
      </c>
    </row>
    <row r="4" spans="2:18" s="2" customFormat="1" ht="19.5" customHeight="1" thickBot="1" x14ac:dyDescent="0.2">
      <c r="B4" s="26"/>
      <c r="C4" s="25" t="s">
        <v>42</v>
      </c>
      <c r="D4" s="24" t="s">
        <v>41</v>
      </c>
      <c r="E4" s="24" t="s">
        <v>40</v>
      </c>
      <c r="F4" s="24" t="s">
        <v>39</v>
      </c>
      <c r="G4" s="24" t="s">
        <v>38</v>
      </c>
      <c r="H4" s="24" t="s">
        <v>37</v>
      </c>
      <c r="I4" s="24" t="s">
        <v>36</v>
      </c>
      <c r="J4" s="24" t="s">
        <v>35</v>
      </c>
      <c r="K4" s="24" t="s">
        <v>34</v>
      </c>
      <c r="L4" s="24" t="s">
        <v>33</v>
      </c>
      <c r="M4" s="24" t="s">
        <v>32</v>
      </c>
      <c r="N4" s="23" t="s">
        <v>31</v>
      </c>
      <c r="O4" s="22" t="s">
        <v>30</v>
      </c>
    </row>
    <row r="5" spans="2:18" s="2" customFormat="1" ht="19.5" customHeight="1" x14ac:dyDescent="0.15">
      <c r="B5" s="13" t="s">
        <v>29</v>
      </c>
      <c r="C5" s="12">
        <v>1.4023081286475021</v>
      </c>
      <c r="D5" s="11">
        <v>1.1129889133071571</v>
      </c>
      <c r="E5" s="11">
        <v>0.16911489036503694</v>
      </c>
      <c r="F5" s="11">
        <v>7.0432537322004746E-2</v>
      </c>
      <c r="G5" s="11">
        <v>0.316927358820838</v>
      </c>
      <c r="H5" s="11">
        <v>0.39600446633349146</v>
      </c>
      <c r="I5" s="20">
        <v>4.1495764976037837</v>
      </c>
      <c r="J5" s="11">
        <v>2.7502508682649478</v>
      </c>
      <c r="K5" s="20">
        <v>1.52657343471138</v>
      </c>
      <c r="L5" s="11">
        <v>1.0468298294677558</v>
      </c>
      <c r="M5" s="11">
        <v>0.38925910675523623</v>
      </c>
      <c r="N5" s="19">
        <v>2.0525164560817197</v>
      </c>
      <c r="O5" s="9">
        <v>14.679440126944327</v>
      </c>
      <c r="P5" s="3"/>
      <c r="Q5" s="3"/>
      <c r="R5" s="3"/>
    </row>
    <row r="6" spans="2:18" s="2" customFormat="1" ht="19.5" customHeight="1" x14ac:dyDescent="0.15">
      <c r="B6" s="13" t="s">
        <v>28</v>
      </c>
      <c r="C6" s="12">
        <v>1.0878498107160017</v>
      </c>
      <c r="D6" s="11">
        <v>0.9232542092257725</v>
      </c>
      <c r="E6" s="20">
        <v>0.21974421045378906</v>
      </c>
      <c r="F6" s="11">
        <v>4.5128231042128597E-2</v>
      </c>
      <c r="G6" s="11">
        <v>0.81244571414239763</v>
      </c>
      <c r="H6" s="11">
        <v>0.5657406040742794</v>
      </c>
      <c r="I6" s="11">
        <v>1.2016697035199557</v>
      </c>
      <c r="J6" s="11">
        <v>1.5659443374168514</v>
      </c>
      <c r="K6" s="11">
        <v>1.6007300635254991</v>
      </c>
      <c r="L6" s="11">
        <v>1.3212178356116311</v>
      </c>
      <c r="M6" s="11">
        <v>1.4868779247782704</v>
      </c>
      <c r="N6" s="10">
        <v>1.6724531495842576</v>
      </c>
      <c r="O6" s="9">
        <v>12.631858717922118</v>
      </c>
      <c r="P6" s="3"/>
      <c r="Q6" s="3"/>
      <c r="R6" s="3"/>
    </row>
    <row r="7" spans="2:18" s="2" customFormat="1" ht="19.5" customHeight="1" x14ac:dyDescent="0.15">
      <c r="B7" s="13" t="s">
        <v>27</v>
      </c>
      <c r="C7" s="21" t="s">
        <v>22</v>
      </c>
      <c r="D7" s="20" t="s">
        <v>22</v>
      </c>
      <c r="E7" s="20" t="s">
        <v>22</v>
      </c>
      <c r="F7" s="20" t="s">
        <v>22</v>
      </c>
      <c r="G7" s="20" t="s">
        <v>22</v>
      </c>
      <c r="H7" s="20" t="s">
        <v>22</v>
      </c>
      <c r="I7" s="20" t="s">
        <v>22</v>
      </c>
      <c r="J7" s="20">
        <v>3.24761919107977</v>
      </c>
      <c r="K7" s="20" t="s">
        <v>22</v>
      </c>
      <c r="L7" s="20" t="s">
        <v>22</v>
      </c>
      <c r="M7" s="20" t="s">
        <v>22</v>
      </c>
      <c r="N7" s="19" t="s">
        <v>22</v>
      </c>
      <c r="O7" s="18">
        <v>28.432798480844077</v>
      </c>
      <c r="P7" s="3"/>
      <c r="Q7" s="3"/>
      <c r="R7" s="3"/>
    </row>
    <row r="8" spans="2:18" s="2" customFormat="1" ht="19.5" customHeight="1" x14ac:dyDescent="0.15">
      <c r="B8" s="13" t="s">
        <v>26</v>
      </c>
      <c r="C8" s="12">
        <v>1.2530215323817211</v>
      </c>
      <c r="D8" s="11">
        <v>0.55620522003643968</v>
      </c>
      <c r="E8" s="11">
        <v>0.36307730098236202</v>
      </c>
      <c r="F8" s="11">
        <v>1.4704004538282016</v>
      </c>
      <c r="G8" s="11">
        <v>1.289039622407137</v>
      </c>
      <c r="H8" s="11">
        <v>0.52791818307886296</v>
      </c>
      <c r="I8" s="11">
        <v>0.61460549471364434</v>
      </c>
      <c r="J8" s="11">
        <v>0.47314163924185426</v>
      </c>
      <c r="K8" s="11">
        <v>0.38988314799325119</v>
      </c>
      <c r="L8" s="11">
        <v>0.13399213735297527</v>
      </c>
      <c r="M8" s="11">
        <v>0.39697264854690628</v>
      </c>
      <c r="N8" s="10">
        <v>1.0472363225017942</v>
      </c>
      <c r="O8" s="9">
        <v>8.5159577868228684</v>
      </c>
      <c r="P8" s="3"/>
      <c r="Q8" s="3"/>
      <c r="R8" s="3"/>
    </row>
    <row r="9" spans="2:18" s="2" customFormat="1" ht="19.5" customHeight="1" x14ac:dyDescent="0.15">
      <c r="B9" s="13" t="s">
        <v>25</v>
      </c>
      <c r="C9" s="12">
        <v>1.5886674780987173</v>
      </c>
      <c r="D9" s="11">
        <v>1.2479571588871428</v>
      </c>
      <c r="E9" s="11">
        <v>4.3140662590850738</v>
      </c>
      <c r="F9" s="11">
        <v>10.924816011069758</v>
      </c>
      <c r="G9" s="11">
        <v>3.6202772110946926</v>
      </c>
      <c r="H9" s="11">
        <v>2.8316926933649946</v>
      </c>
      <c r="I9" s="11">
        <v>0.57839389588096868</v>
      </c>
      <c r="J9" s="11">
        <v>0.40194164726992898</v>
      </c>
      <c r="K9" s="11">
        <v>0.20258187196858993</v>
      </c>
      <c r="L9" s="11">
        <v>7.258257579826867E-2</v>
      </c>
      <c r="M9" s="11">
        <v>0.23013211370104636</v>
      </c>
      <c r="N9" s="10">
        <v>0.61123879873396891</v>
      </c>
      <c r="O9" s="9">
        <v>26.624347714953149</v>
      </c>
      <c r="P9" s="3"/>
      <c r="Q9" s="3"/>
      <c r="R9" s="3"/>
    </row>
    <row r="10" spans="2:18" s="2" customFormat="1" ht="19.5" customHeight="1" x14ac:dyDescent="0.15">
      <c r="B10" s="13" t="s">
        <v>24</v>
      </c>
      <c r="C10" s="12">
        <v>0.42661156611802176</v>
      </c>
      <c r="D10" s="11">
        <v>0.10523942449904936</v>
      </c>
      <c r="E10" s="11">
        <v>0.35188969525888369</v>
      </c>
      <c r="F10" s="11">
        <v>0.14948862742746233</v>
      </c>
      <c r="G10" s="11">
        <v>6.4687250816740649E-2</v>
      </c>
      <c r="H10" s="11">
        <v>4.7240977056526336E-2</v>
      </c>
      <c r="I10" s="11">
        <v>0.2955193791342467</v>
      </c>
      <c r="J10" s="11">
        <v>0.59016309420710411</v>
      </c>
      <c r="K10" s="11">
        <v>0.27848715596018797</v>
      </c>
      <c r="L10" s="11">
        <v>0.35118122865946394</v>
      </c>
      <c r="M10" s="11">
        <v>0.33282032619118695</v>
      </c>
      <c r="N10" s="10">
        <v>0.67714035042167742</v>
      </c>
      <c r="O10" s="9">
        <v>3.6712995448800512</v>
      </c>
      <c r="P10" s="3"/>
      <c r="Q10" s="3"/>
      <c r="R10" s="3"/>
    </row>
    <row r="11" spans="2:18" s="2" customFormat="1" ht="19.5" customHeight="1" x14ac:dyDescent="0.15">
      <c r="B11" s="13" t="s">
        <v>23</v>
      </c>
      <c r="C11" s="21" t="s">
        <v>22</v>
      </c>
      <c r="D11" s="20" t="s">
        <v>22</v>
      </c>
      <c r="E11" s="20" t="s">
        <v>22</v>
      </c>
      <c r="F11" s="20" t="s">
        <v>22</v>
      </c>
      <c r="G11" s="20" t="s">
        <v>22</v>
      </c>
      <c r="H11" s="20" t="s">
        <v>22</v>
      </c>
      <c r="I11" s="20" t="s">
        <v>22</v>
      </c>
      <c r="J11" s="20" t="s">
        <v>22</v>
      </c>
      <c r="K11" s="20" t="s">
        <v>22</v>
      </c>
      <c r="L11" s="20" t="s">
        <v>22</v>
      </c>
      <c r="M11" s="20" t="s">
        <v>22</v>
      </c>
      <c r="N11" s="19" t="s">
        <v>22</v>
      </c>
      <c r="O11" s="18" t="s">
        <v>22</v>
      </c>
      <c r="P11" s="3"/>
      <c r="Q11" s="3"/>
      <c r="R11" s="3"/>
    </row>
    <row r="12" spans="2:18" s="2" customFormat="1" ht="19.5" customHeight="1" x14ac:dyDescent="0.15">
      <c r="B12" s="13" t="s">
        <v>21</v>
      </c>
      <c r="C12" s="21">
        <v>0.55949434009181809</v>
      </c>
      <c r="D12" s="20">
        <v>0.52784999999999993</v>
      </c>
      <c r="E12" s="11">
        <v>1.7153499999999999</v>
      </c>
      <c r="F12" s="11">
        <v>2.110895691009389</v>
      </c>
      <c r="G12" s="11">
        <v>1.1909255692405951</v>
      </c>
      <c r="H12" s="11">
        <v>0.5111</v>
      </c>
      <c r="I12" s="11">
        <v>0.99280000000000035</v>
      </c>
      <c r="J12" s="11">
        <v>2.333171227506075</v>
      </c>
      <c r="K12" s="11">
        <v>3.6017799005612958</v>
      </c>
      <c r="L12" s="11">
        <v>1.5560043765337788</v>
      </c>
      <c r="M12" s="11">
        <v>2.818483870967742</v>
      </c>
      <c r="N12" s="10">
        <v>1.986073015873016</v>
      </c>
      <c r="O12" s="9">
        <v>20.707046913217141</v>
      </c>
      <c r="P12" s="3"/>
      <c r="Q12" s="3"/>
      <c r="R12" s="3"/>
    </row>
    <row r="13" spans="2:18" s="2" customFormat="1" ht="19.5" customHeight="1" x14ac:dyDescent="0.15">
      <c r="B13" s="13" t="s">
        <v>20</v>
      </c>
      <c r="C13" s="12">
        <v>1.0487772727272726</v>
      </c>
      <c r="D13" s="11">
        <v>2.8837052925327176</v>
      </c>
      <c r="E13" s="11">
        <v>2.3808748222997549</v>
      </c>
      <c r="F13" s="11">
        <v>2.0073034042433275</v>
      </c>
      <c r="G13" s="11">
        <v>0.99790341987818798</v>
      </c>
      <c r="H13" s="11">
        <v>0.44123793917736087</v>
      </c>
      <c r="I13" s="11">
        <v>0.40207379807692312</v>
      </c>
      <c r="J13" s="11">
        <v>0.81598589928057552</v>
      </c>
      <c r="K13" s="11">
        <v>1.333289006121696</v>
      </c>
      <c r="L13" s="11">
        <v>1.0713257994359096</v>
      </c>
      <c r="M13" s="11">
        <v>1.4508488453344339</v>
      </c>
      <c r="N13" s="10">
        <v>1.6942994648503407</v>
      </c>
      <c r="O13" s="9">
        <v>16.522542089405242</v>
      </c>
      <c r="P13" s="3"/>
      <c r="Q13" s="3"/>
      <c r="R13" s="3"/>
    </row>
    <row r="14" spans="2:18" s="2" customFormat="1" ht="19.5" customHeight="1" x14ac:dyDescent="0.15">
      <c r="B14" s="13" t="s">
        <v>19</v>
      </c>
      <c r="C14" s="12">
        <v>4.392947073068747</v>
      </c>
      <c r="D14" s="11">
        <v>3.63015</v>
      </c>
      <c r="E14" s="11">
        <v>6.0489499999999996</v>
      </c>
      <c r="F14" s="11">
        <v>5.6236353584801506</v>
      </c>
      <c r="G14" s="11">
        <v>4.9272499999999999</v>
      </c>
      <c r="H14" s="11">
        <v>3.480371273124776</v>
      </c>
      <c r="I14" s="11">
        <v>0.72612097170491807</v>
      </c>
      <c r="J14" s="11">
        <v>0.40410000000000001</v>
      </c>
      <c r="K14" s="11">
        <v>1.55965</v>
      </c>
      <c r="L14" s="11">
        <v>1.514318010986027</v>
      </c>
      <c r="M14" s="11">
        <v>2.0181499999999999</v>
      </c>
      <c r="N14" s="10">
        <v>3.8383999999999996</v>
      </c>
      <c r="O14" s="9">
        <v>38.162539243857502</v>
      </c>
      <c r="P14" s="3"/>
      <c r="Q14" s="3"/>
      <c r="R14" s="3"/>
    </row>
    <row r="15" spans="2:18" s="2" customFormat="1" ht="19.5" customHeight="1" x14ac:dyDescent="0.15">
      <c r="B15" s="13" t="s">
        <v>18</v>
      </c>
      <c r="C15" s="12">
        <v>1.8922499999999998</v>
      </c>
      <c r="D15" s="11">
        <v>2.1821299999999999</v>
      </c>
      <c r="E15" s="11">
        <v>1.5277550000000002</v>
      </c>
      <c r="F15" s="11">
        <v>1.6545450000000002</v>
      </c>
      <c r="G15" s="11">
        <v>1.8365</v>
      </c>
      <c r="H15" s="11">
        <v>2.3660699999999997</v>
      </c>
      <c r="I15" s="11">
        <v>0.6118300000000001</v>
      </c>
      <c r="J15" s="11">
        <v>0.51117000000000001</v>
      </c>
      <c r="K15" s="11">
        <v>0.65791500000000003</v>
      </c>
      <c r="L15" s="11">
        <v>0.29525368139358454</v>
      </c>
      <c r="M15" s="11">
        <v>0.14923000000000003</v>
      </c>
      <c r="N15" s="10">
        <v>1.51831</v>
      </c>
      <c r="O15" s="9">
        <v>15.202958681393582</v>
      </c>
      <c r="P15" s="3"/>
      <c r="Q15" s="3"/>
      <c r="R15" s="3"/>
    </row>
    <row r="16" spans="2:18" s="2" customFormat="1" ht="19.5" customHeight="1" x14ac:dyDescent="0.15">
      <c r="B16" s="13" t="s">
        <v>17</v>
      </c>
      <c r="C16" s="12">
        <v>1.3169791794743788</v>
      </c>
      <c r="D16" s="11">
        <v>1.6783435649249958</v>
      </c>
      <c r="E16" s="11">
        <v>0.92560870433464337</v>
      </c>
      <c r="F16" s="11">
        <v>1.0658092051494716</v>
      </c>
      <c r="G16" s="20">
        <v>2.4917159173786493E-2</v>
      </c>
      <c r="H16" s="11">
        <v>1.1752726420541062</v>
      </c>
      <c r="I16" s="20">
        <v>0.55216053729569392</v>
      </c>
      <c r="J16" s="20" t="s">
        <v>9</v>
      </c>
      <c r="K16" s="20" t="s">
        <v>9</v>
      </c>
      <c r="L16" s="20" t="s">
        <v>9</v>
      </c>
      <c r="M16" s="20" t="s">
        <v>9</v>
      </c>
      <c r="N16" s="19" t="s">
        <v>9</v>
      </c>
      <c r="O16" s="18">
        <v>14.970066603224311</v>
      </c>
      <c r="P16" s="3"/>
      <c r="Q16" s="3"/>
      <c r="R16" s="3"/>
    </row>
    <row r="17" spans="2:18" s="2" customFormat="1" ht="19.5" customHeight="1" x14ac:dyDescent="0.15">
      <c r="B17" s="13" t="s">
        <v>16</v>
      </c>
      <c r="C17" s="12">
        <v>2.1718122137404583</v>
      </c>
      <c r="D17" s="11">
        <v>2.6223340822392043</v>
      </c>
      <c r="E17" s="11">
        <v>1.2491999999999999</v>
      </c>
      <c r="F17" s="11">
        <v>0.5776104476399484</v>
      </c>
      <c r="G17" s="11">
        <v>0.80438583148454779</v>
      </c>
      <c r="H17" s="11">
        <v>0.56108147463469349</v>
      </c>
      <c r="I17" s="11">
        <v>0.14854999999999999</v>
      </c>
      <c r="J17" s="11">
        <v>0.44398492706645054</v>
      </c>
      <c r="K17" s="11">
        <v>1.1409730996294576</v>
      </c>
      <c r="L17" s="11">
        <v>1.7340499999999999</v>
      </c>
      <c r="M17" s="11">
        <v>1.31595</v>
      </c>
      <c r="N17" s="10">
        <v>1.2369000000000001</v>
      </c>
      <c r="O17" s="9">
        <v>14.003931157486864</v>
      </c>
      <c r="P17" s="3"/>
      <c r="Q17" s="3"/>
      <c r="R17" s="3"/>
    </row>
    <row r="18" spans="2:18" s="2" customFormat="1" ht="19.5" customHeight="1" x14ac:dyDescent="0.15">
      <c r="B18" s="13" t="s">
        <v>15</v>
      </c>
      <c r="C18" s="21">
        <v>1.3015999999999999</v>
      </c>
      <c r="D18" s="20" t="s">
        <v>9</v>
      </c>
      <c r="E18" s="20" t="s">
        <v>9</v>
      </c>
      <c r="F18" s="20" t="s">
        <v>9</v>
      </c>
      <c r="G18" s="11">
        <v>3.2371665392156865</v>
      </c>
      <c r="H18" s="11">
        <v>2.4475350000000002</v>
      </c>
      <c r="I18" s="11">
        <v>0.119975</v>
      </c>
      <c r="J18" s="11">
        <v>0.53752</v>
      </c>
      <c r="K18" s="11">
        <v>0.78629499999999997</v>
      </c>
      <c r="L18" s="11">
        <v>1.2017899999999999</v>
      </c>
      <c r="M18" s="11">
        <v>0.39374000000000003</v>
      </c>
      <c r="N18" s="10">
        <v>1.497315</v>
      </c>
      <c r="O18" s="18">
        <v>16.093316336248787</v>
      </c>
      <c r="P18" s="3"/>
      <c r="Q18" s="3"/>
      <c r="R18" s="3"/>
    </row>
    <row r="19" spans="2:18" s="2" customFormat="1" ht="19.5" customHeight="1" x14ac:dyDescent="0.15">
      <c r="B19" s="13" t="s">
        <v>14</v>
      </c>
      <c r="C19" s="12">
        <v>1.0760294563526771</v>
      </c>
      <c r="D19" s="20">
        <v>2.4279561857951992</v>
      </c>
      <c r="E19" s="11">
        <v>2.2658006987097572</v>
      </c>
      <c r="F19" s="11">
        <v>1.4077237971194627</v>
      </c>
      <c r="G19" s="11">
        <v>4.1663863375389365</v>
      </c>
      <c r="H19" s="11">
        <v>3.1451534411198039</v>
      </c>
      <c r="I19" s="11">
        <v>0.67008718336198259</v>
      </c>
      <c r="J19" s="11">
        <v>0.77554531034993424</v>
      </c>
      <c r="K19" s="11">
        <v>0.16605</v>
      </c>
      <c r="L19" s="11">
        <v>0.19279999999999997</v>
      </c>
      <c r="M19" s="11">
        <v>0.68517826086956501</v>
      </c>
      <c r="N19" s="10">
        <v>2.0318679533710204</v>
      </c>
      <c r="O19" s="9">
        <v>18.969849640605013</v>
      </c>
      <c r="P19" s="3"/>
      <c r="Q19" s="3"/>
      <c r="R19" s="3"/>
    </row>
    <row r="20" spans="2:18" s="2" customFormat="1" ht="19.5" customHeight="1" x14ac:dyDescent="0.15">
      <c r="B20" s="13" t="s">
        <v>13</v>
      </c>
      <c r="C20" s="12">
        <v>0.88428682455571084</v>
      </c>
      <c r="D20" s="11">
        <v>3.6748445050075897</v>
      </c>
      <c r="E20" s="11">
        <v>1.6907493224450929</v>
      </c>
      <c r="F20" s="11">
        <v>2.9485872573799234</v>
      </c>
      <c r="G20" s="11">
        <v>4.8353238419694859</v>
      </c>
      <c r="H20" s="11">
        <v>1.1642858235319373</v>
      </c>
      <c r="I20" s="11">
        <v>0.2956638429217297</v>
      </c>
      <c r="J20" s="11">
        <v>1.3910447928603638</v>
      </c>
      <c r="K20" s="11">
        <v>0.35512631276764406</v>
      </c>
      <c r="L20" s="11">
        <v>0.45702218248686438</v>
      </c>
      <c r="M20" s="11">
        <v>0.2783538890573039</v>
      </c>
      <c r="N20" s="10">
        <v>1.6736776817458516</v>
      </c>
      <c r="O20" s="9">
        <v>19.64857856175097</v>
      </c>
      <c r="P20" s="3"/>
      <c r="Q20" s="3"/>
      <c r="R20" s="3"/>
    </row>
    <row r="21" spans="2:18" s="2" customFormat="1" ht="19.5" customHeight="1" x14ac:dyDescent="0.15">
      <c r="B21" s="13" t="s">
        <v>12</v>
      </c>
      <c r="C21" s="12">
        <v>1.1275500000000001</v>
      </c>
      <c r="D21" s="11">
        <v>2.4776500000000001</v>
      </c>
      <c r="E21" s="11">
        <v>1.5705499999999999</v>
      </c>
      <c r="F21" s="11">
        <v>1.0279</v>
      </c>
      <c r="G21" s="11">
        <v>0.56686377491207496</v>
      </c>
      <c r="H21" s="11">
        <v>1.93255</v>
      </c>
      <c r="I21" s="11">
        <v>1.0960000000000001</v>
      </c>
      <c r="J21" s="11">
        <v>0.79744999999999988</v>
      </c>
      <c r="K21" s="11">
        <v>1.2776153526970955</v>
      </c>
      <c r="L21" s="11">
        <v>2.5987499999999999</v>
      </c>
      <c r="M21" s="11">
        <v>2.8149999999999999</v>
      </c>
      <c r="N21" s="19">
        <v>4.2513586956521729</v>
      </c>
      <c r="O21" s="9">
        <v>19.398222113365993</v>
      </c>
      <c r="P21" s="3"/>
      <c r="Q21" s="3"/>
      <c r="R21" s="3"/>
    </row>
    <row r="22" spans="2:18" s="2" customFormat="1" ht="19.5" customHeight="1" x14ac:dyDescent="0.15">
      <c r="B22" s="13" t="s">
        <v>11</v>
      </c>
      <c r="C22" s="21" t="s">
        <v>22</v>
      </c>
      <c r="D22" s="20" t="s">
        <v>22</v>
      </c>
      <c r="E22" s="20" t="s">
        <v>22</v>
      </c>
      <c r="F22" s="20" t="s">
        <v>22</v>
      </c>
      <c r="G22" s="20" t="s">
        <v>22</v>
      </c>
      <c r="H22" s="20" t="s">
        <v>22</v>
      </c>
      <c r="I22" s="20" t="s">
        <v>22</v>
      </c>
      <c r="J22" s="20" t="s">
        <v>22</v>
      </c>
      <c r="K22" s="20" t="s">
        <v>22</v>
      </c>
      <c r="L22" s="20" t="s">
        <v>22</v>
      </c>
      <c r="M22" s="20" t="s">
        <v>22</v>
      </c>
      <c r="N22" s="19" t="s">
        <v>22</v>
      </c>
      <c r="O22" s="18" t="s">
        <v>22</v>
      </c>
      <c r="P22" s="3"/>
      <c r="Q22" s="3"/>
      <c r="R22" s="3"/>
    </row>
    <row r="23" spans="2:18" s="2" customFormat="1" ht="19.5" customHeight="1" thickBot="1" x14ac:dyDescent="0.2">
      <c r="B23" s="8" t="s">
        <v>10</v>
      </c>
      <c r="C23" s="7">
        <v>2.8400676968990428</v>
      </c>
      <c r="D23" s="6">
        <v>3.0190078188274652</v>
      </c>
      <c r="E23" s="6">
        <v>5.6990211124646342</v>
      </c>
      <c r="F23" s="6">
        <v>5.0214233156775805</v>
      </c>
      <c r="G23" s="6">
        <v>2.6827567965650778</v>
      </c>
      <c r="H23" s="6">
        <v>3.566571034727434</v>
      </c>
      <c r="I23" s="29">
        <v>2.7029854548121675</v>
      </c>
      <c r="J23" s="6">
        <v>1.8430087931499184</v>
      </c>
      <c r="K23" s="6">
        <v>0.72129999999999994</v>
      </c>
      <c r="L23" s="29">
        <v>0.47404423690241737</v>
      </c>
      <c r="M23" s="6">
        <v>1.3993499999999999</v>
      </c>
      <c r="N23" s="5">
        <v>3.0284452289556762</v>
      </c>
      <c r="O23" s="4">
        <v>32.880888134738335</v>
      </c>
      <c r="P23" s="3"/>
      <c r="Q23" s="3"/>
      <c r="R23" s="3"/>
    </row>
    <row r="24" spans="2:18" s="2" customFormat="1" ht="19.5" customHeight="1" x14ac:dyDescent="0.15">
      <c r="B24" s="13" t="s">
        <v>8</v>
      </c>
      <c r="C24" s="17">
        <f t="shared" ref="C24:O24" si="0">MAX(C5:C23)</f>
        <v>4.392947073068747</v>
      </c>
      <c r="D24" s="15">
        <f t="shared" si="0"/>
        <v>3.6748445050075897</v>
      </c>
      <c r="E24" s="15">
        <f t="shared" si="0"/>
        <v>6.0489499999999996</v>
      </c>
      <c r="F24" s="15">
        <f t="shared" si="0"/>
        <v>10.924816011069758</v>
      </c>
      <c r="G24" s="15">
        <f t="shared" si="0"/>
        <v>4.9272499999999999</v>
      </c>
      <c r="H24" s="15">
        <f t="shared" si="0"/>
        <v>3.566571034727434</v>
      </c>
      <c r="I24" s="16">
        <f t="shared" si="0"/>
        <v>4.1495764976037837</v>
      </c>
      <c r="J24" s="16">
        <f t="shared" si="0"/>
        <v>3.24761919107977</v>
      </c>
      <c r="K24" s="15">
        <f t="shared" si="0"/>
        <v>3.6017799005612958</v>
      </c>
      <c r="L24" s="15">
        <f t="shared" si="0"/>
        <v>2.5987499999999999</v>
      </c>
      <c r="M24" s="15">
        <f t="shared" si="0"/>
        <v>2.818483870967742</v>
      </c>
      <c r="N24" s="30">
        <f t="shared" si="0"/>
        <v>4.2513586956521729</v>
      </c>
      <c r="O24" s="14">
        <f t="shared" si="0"/>
        <v>38.162539243857502</v>
      </c>
      <c r="P24" s="3"/>
      <c r="Q24" s="3"/>
      <c r="R24" s="3"/>
    </row>
    <row r="25" spans="2:18" s="2" customFormat="1" ht="19.5" customHeight="1" x14ac:dyDescent="0.15">
      <c r="B25" s="13" t="s">
        <v>7</v>
      </c>
      <c r="C25" s="12">
        <f t="shared" ref="C25:O25" si="1">MIN(C5:C23)</f>
        <v>0.42661156611802176</v>
      </c>
      <c r="D25" s="11">
        <f t="shared" si="1"/>
        <v>0.10523942449904936</v>
      </c>
      <c r="E25" s="11">
        <f t="shared" si="1"/>
        <v>0.16911489036503694</v>
      </c>
      <c r="F25" s="11">
        <f t="shared" si="1"/>
        <v>4.5128231042128597E-2</v>
      </c>
      <c r="G25" s="31">
        <f t="shared" si="1"/>
        <v>2.4917159173786493E-2</v>
      </c>
      <c r="H25" s="11">
        <f t="shared" si="1"/>
        <v>4.7240977056526336E-2</v>
      </c>
      <c r="I25" s="11">
        <f t="shared" si="1"/>
        <v>0.119975</v>
      </c>
      <c r="J25" s="11">
        <f t="shared" si="1"/>
        <v>0.40194164726992898</v>
      </c>
      <c r="K25" s="11">
        <f t="shared" si="1"/>
        <v>0.16605</v>
      </c>
      <c r="L25" s="11">
        <f t="shared" si="1"/>
        <v>7.258257579826867E-2</v>
      </c>
      <c r="M25" s="11">
        <f t="shared" si="1"/>
        <v>0.14923000000000003</v>
      </c>
      <c r="N25" s="10">
        <f t="shared" si="1"/>
        <v>0.61123879873396891</v>
      </c>
      <c r="O25" s="9">
        <f t="shared" si="1"/>
        <v>3.6712995448800512</v>
      </c>
      <c r="P25" s="3"/>
      <c r="Q25" s="3"/>
      <c r="R25" s="3"/>
    </row>
    <row r="26" spans="2:18" s="2" customFormat="1" ht="19.5" customHeight="1" x14ac:dyDescent="0.15">
      <c r="B26" s="13" t="s">
        <v>6</v>
      </c>
      <c r="C26" s="12">
        <f t="shared" ref="C26:O26" si="2">AVERAGE(C5:C23)</f>
        <v>1.5231407858045043</v>
      </c>
      <c r="D26" s="11">
        <f t="shared" si="2"/>
        <v>1.9379744250188489</v>
      </c>
      <c r="E26" s="11">
        <f t="shared" si="2"/>
        <v>2.032783467759935</v>
      </c>
      <c r="F26" s="11">
        <f t="shared" si="2"/>
        <v>2.4070466224925871</v>
      </c>
      <c r="G26" s="11">
        <f t="shared" si="2"/>
        <v>1.9608597767037617</v>
      </c>
      <c r="H26" s="11">
        <f t="shared" si="2"/>
        <v>1.5724890970173917</v>
      </c>
      <c r="I26" s="11">
        <f t="shared" si="2"/>
        <v>0.94737573493912586</v>
      </c>
      <c r="J26" s="11">
        <f t="shared" si="2"/>
        <v>1.1801276079808609</v>
      </c>
      <c r="K26" s="11">
        <f t="shared" si="2"/>
        <v>1.0398832897290731</v>
      </c>
      <c r="L26" s="11">
        <f t="shared" si="2"/>
        <v>0.93474412630857828</v>
      </c>
      <c r="M26" s="11">
        <f t="shared" si="2"/>
        <v>1.0773564657467791</v>
      </c>
      <c r="N26" s="10">
        <f t="shared" si="2"/>
        <v>1.9211488078514329</v>
      </c>
      <c r="O26" s="9">
        <f t="shared" si="2"/>
        <v>18.889155402803549</v>
      </c>
      <c r="P26" s="3"/>
      <c r="Q26" s="3"/>
      <c r="R26" s="3"/>
    </row>
    <row r="27" spans="2:18" s="2" customFormat="1" ht="19.5" customHeight="1" thickBot="1" x14ac:dyDescent="0.2">
      <c r="B27" s="8" t="s">
        <v>5</v>
      </c>
      <c r="C27" s="7">
        <f>STDEV(C5:C23)</f>
        <v>0.96680115977909264</v>
      </c>
      <c r="D27" s="6">
        <f t="shared" ref="D27:O27" si="3">STDEV(D5:D23)</f>
        <v>1.1499364173391664</v>
      </c>
      <c r="E27" s="6">
        <f t="shared" si="3"/>
        <v>1.8869969765393217</v>
      </c>
      <c r="F27" s="6">
        <f t="shared" si="3"/>
        <v>2.8772453713032893</v>
      </c>
      <c r="G27" s="6">
        <f t="shared" si="3"/>
        <v>1.7022021692009879</v>
      </c>
      <c r="H27" s="6">
        <f t="shared" si="3"/>
        <v>1.2320488323866643</v>
      </c>
      <c r="I27" s="6">
        <f t="shared" si="3"/>
        <v>1.0499618798678183</v>
      </c>
      <c r="J27" s="6">
        <f t="shared" si="3"/>
        <v>0.91661815833119076</v>
      </c>
      <c r="K27" s="6">
        <f t="shared" si="3"/>
        <v>0.87770754324939004</v>
      </c>
      <c r="L27" s="6">
        <f t="shared" si="3"/>
        <v>0.73224373872114656</v>
      </c>
      <c r="M27" s="6">
        <f t="shared" si="3"/>
        <v>0.91547472508221295</v>
      </c>
      <c r="N27" s="5">
        <f t="shared" si="3"/>
        <v>1.0480380995087912</v>
      </c>
      <c r="O27" s="4">
        <f t="shared" si="3"/>
        <v>8.6044518653957294</v>
      </c>
      <c r="P27" s="3"/>
      <c r="Q27" s="3"/>
      <c r="R27" s="3"/>
    </row>
    <row r="28" spans="2:18" s="2" customFormat="1" ht="19.5" customHeight="1" x14ac:dyDescent="0.15">
      <c r="B28" s="2" t="s">
        <v>4</v>
      </c>
    </row>
    <row r="29" spans="2:18" s="2" customFormat="1" ht="19.5" customHeight="1" x14ac:dyDescent="0.15">
      <c r="B29" s="2" t="s">
        <v>3</v>
      </c>
    </row>
    <row r="30" spans="2:18" s="2" customFormat="1" ht="19.5" customHeight="1" x14ac:dyDescent="0.15">
      <c r="B30" s="2" t="s">
        <v>2</v>
      </c>
    </row>
    <row r="31" spans="2:18" s="2" customFormat="1" ht="19.5" customHeight="1" x14ac:dyDescent="0.15">
      <c r="B31" s="2" t="s">
        <v>1</v>
      </c>
    </row>
    <row r="32" spans="2:18" s="2" customFormat="1" ht="19.5" customHeight="1" x14ac:dyDescent="0.15">
      <c r="B32" s="2" t="s">
        <v>0</v>
      </c>
    </row>
  </sheetData>
  <phoneticPr fontId="2"/>
  <printOptions horizontalCentered="1"/>
  <pageMargins left="0.78740157480314965" right="0.78740157480314965" top="0.78740157480314965" bottom="0.70866141732283472" header="0.51181102362204722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NH4</vt:lpstr>
      <vt:lpstr>'NH4'!Print_Area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2021-11-15T00:38:29Z</dcterms:created>
  <dcterms:modified xsi:type="dcterms:W3CDTF">2022-11-01T02:34:38Z</dcterms:modified>
</cp:coreProperties>
</file>