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B2717F8C-2A92-46FA-A8C5-C0B8A6026A74}" xr6:coauthVersionLast="47" xr6:coauthVersionMax="47" xr10:uidLastSave="{00000000-0000-0000-0000-000000000000}"/>
  <bookViews>
    <workbookView xWindow="-110" yWindow="-110" windowWidth="19420" windowHeight="10420" xr2:uid="{00000000-000D-0000-FFFF-FFFF00000000}"/>
  </bookViews>
  <sheets>
    <sheet name="令和４年度" sheetId="6" r:id="rId1"/>
    <sheet name="入力規則等" sheetId="7" state="hidden" r:id="rId2"/>
  </sheets>
  <definedNames>
    <definedName name="_xlnm.Print_Area" localSheetId="0">令和４年度!$A$1:$AY$166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49" i="6" l="1"/>
  <c r="Y149" i="6"/>
  <c r="R104" i="6" l="1"/>
  <c r="AN104" i="6" s="1"/>
  <c r="AB90" i="6"/>
  <c r="AL90" i="6" s="1"/>
  <c r="AU90" i="6" s="1"/>
  <c r="AQ75" i="6" l="1"/>
  <c r="AQ69" i="6"/>
  <c r="AQ64" i="6"/>
  <c r="AH75" i="6"/>
  <c r="AH69" i="6"/>
  <c r="AH64" i="6"/>
  <c r="X75" i="6"/>
  <c r="X69" i="6"/>
  <c r="X64" i="6"/>
  <c r="O69" i="6"/>
  <c r="O64" i="6"/>
  <c r="O71" i="6" l="1"/>
  <c r="X57" i="6" s="1"/>
  <c r="X71" i="6" s="1"/>
  <c r="AH57" i="6" s="1"/>
  <c r="AH71" i="6" s="1"/>
  <c r="AQ57" i="6" s="1"/>
  <c r="AQ71" i="6" s="1"/>
  <c r="O75" i="6"/>
  <c r="AB102" i="6" l="1"/>
  <c r="AL102" i="6" s="1"/>
  <c r="AU102" i="6" s="1"/>
  <c r="AL96" i="6"/>
  <c r="AU96" i="6" s="1"/>
</calcChain>
</file>

<file path=xl/sharedStrings.xml><?xml version="1.0" encoding="utf-8"?>
<sst xmlns="http://schemas.openxmlformats.org/spreadsheetml/2006/main" count="602" uniqueCount="380">
  <si>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</si>
  <si>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</si>
  <si>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</si>
  <si>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</si>
  <si>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</si>
  <si>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</si>
  <si>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</si>
  <si>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</si>
  <si>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</si>
  <si>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</si>
  <si>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</si>
  <si>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</si>
  <si>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</si>
  <si>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</si>
  <si>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</si>
  <si>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</si>
  <si>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</si>
  <si>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</si>
  <si>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</si>
  <si>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</si>
  <si>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</si>
  <si>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</si>
  <si>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</si>
  <si>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</si>
  <si>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</si>
  <si>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</si>
  <si>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</si>
  <si>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</si>
  <si>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</si>
  <si>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</si>
  <si>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</si>
  <si>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</si>
  <si>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</si>
  <si>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</si>
  <si>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</si>
  <si>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</si>
  <si>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</si>
  <si>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</si>
  <si>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</si>
  <si>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</si>
  <si>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</si>
  <si>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</si>
  <si>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</si>
  <si>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</si>
  <si>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</si>
  <si>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</si>
  <si>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</si>
  <si>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</si>
  <si>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</si>
  <si>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</si>
  <si>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</si>
  <si>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</si>
  <si>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</si>
  <si>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</si>
  <si>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</si>
  <si>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</si>
  <si>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</si>
  <si>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</si>
  <si>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</si>
  <si>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</si>
  <si>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</si>
  <si>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</si>
  <si>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</si>
  <si>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</si>
  <si>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</si>
  <si>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</si>
  <si>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</si>
  <si>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</si>
  <si>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</si>
  <si>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</si>
  <si>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</si>
  <si>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</si>
  <si>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</si>
  <si>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</si>
  <si>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</si>
  <si>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</si>
  <si>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</si>
  <si>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</si>
  <si>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</si>
  <si>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</si>
  <si>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</si>
  <si>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</si>
  <si>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</si>
  <si>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</si>
  <si>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</si>
  <si>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</si>
  <si>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</si>
  <si>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</si>
  <si>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</si>
  <si>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</si>
  <si>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</si>
  <si>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</si>
  <si>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</si>
  <si>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</si>
  <si>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</si>
  <si>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</si>
  <si>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</si>
  <si>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</si>
  <si>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</si>
  <si>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</si>
  <si>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</si>
  <si>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</si>
  <si>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</si>
  <si>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</si>
  <si>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</si>
  <si>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</si>
  <si>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</si>
  <si>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</si>
  <si>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</si>
  <si>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</si>
  <si>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</si>
  <si>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</si>
  <si>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</si>
  <si>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</si>
  <si>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</si>
  <si>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</si>
  <si>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</si>
  <si>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</si>
  <si>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</si>
  <si>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</si>
  <si>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</si>
  <si>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</si>
  <si>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</si>
  <si>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</si>
  <si>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</si>
  <si>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</si>
  <si>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</si>
  <si>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</si>
  <si>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</si>
  <si>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</si>
  <si>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</si>
  <si>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</si>
  <si>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</si>
  <si>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</si>
  <si>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</si>
  <si>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</si>
  <si>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</si>
  <si>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</si>
  <si>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</si>
  <si>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</si>
  <si>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</si>
  <si>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</si>
  <si>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</si>
  <si>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</si>
  <si>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</si>
  <si>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</si>
  <si>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</si>
  <si>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</si>
  <si>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</si>
  <si>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</si>
  <si>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</si>
  <si>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</si>
  <si>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</si>
  <si>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</si>
  <si>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</si>
  <si>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</si>
  <si>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</si>
  <si>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</si>
  <si>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</si>
  <si>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</si>
  <si>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</si>
  <si>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</si>
  <si>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</si>
  <si>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</si>
  <si>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</si>
  <si>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</si>
  <si>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</si>
  <si>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</si>
  <si>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</si>
  <si>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</si>
  <si>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</si>
  <si>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</si>
  <si>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</si>
  <si>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</si>
  <si>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</si>
  <si>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</si>
  <si>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</si>
  <si>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</si>
  <si>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</si>
  <si>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</si>
  <si>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</si>
  <si>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</si>
  <si>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</si>
  <si>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</si>
  <si>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</si>
  <si>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</si>
  <si>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</si>
  <si>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</si>
  <si>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</si>
  <si>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</si>
  <si>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</si>
  <si>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</si>
  <si>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</si>
  <si>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</si>
  <si>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</si>
  <si>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</si>
  <si>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</si>
  <si>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</si>
  <si>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</si>
  <si>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</si>
  <si>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</si>
  <si>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</si>
  <si>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</si>
  <si>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</si>
  <si>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</si>
  <si>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</si>
  <si>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</si>
  <si>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</si>
  <si>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</si>
  <si>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</si>
  <si>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</si>
  <si>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</si>
  <si>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</si>
  <si>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</si>
  <si>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</si>
  <si>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</si>
  <si>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</si>
  <si>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</si>
  <si>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</si>
  <si>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</si>
  <si>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</si>
  <si>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</si>
  <si>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</si>
  <si>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</si>
  <si>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</si>
  <si>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</si>
  <si>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</si>
  <si>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</si>
  <si>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</si>
  <si>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</si>
  <si>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</si>
  <si>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</si>
  <si>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</si>
  <si>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</si>
  <si>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</si>
  <si>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</si>
  <si>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</si>
  <si>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</si>
  <si>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</si>
  <si>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</si>
  <si>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</si>
  <si>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</si>
  <si>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</si>
  <si>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</si>
  <si>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</si>
  <si>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</si>
  <si>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</si>
  <si>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</si>
  <si>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</si>
  <si>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</si>
  <si>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</si>
  <si>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</si>
  <si>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</si>
  <si>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</si>
  <si>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</si>
  <si>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</si>
  <si>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</si>
  <si>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</si>
  <si>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</si>
  <si>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</si>
  <si>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</si>
  <si>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</si>
  <si>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</si>
  <si>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</si>
  <si>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</si>
  <si>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</si>
  <si>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（環境省）</t>
    <rPh sb="1" eb="3">
      <t>カンキョウ</t>
    </rPh>
    <rPh sb="3" eb="4">
      <t>ショウ</t>
    </rPh>
    <phoneticPr fontId="3"/>
  </si>
  <si>
    <t>土壌汚染対策基金</t>
  </si>
  <si>
    <t>水・大気環境局</t>
  </si>
  <si>
    <t>－</t>
  </si>
  <si>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</si>
  <si>
    <t>土壌汚染対策法に基づく、土壌汚染対策の円滑な実施</t>
  </si>
  <si>
    <t xml:space="preserve">土壌汚染の除去等の措置を実施する負担能力の低い土地所有者等（当該土壌汚染を生じさせる行為をした者を除く。）に助成を行う都道府県等に対し助成金を交付する。また、土壌汚染の環境リスク等について普及啓発等を行う。 </t>
  </si>
  <si>
    <t>直接交付</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</si>
  <si>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</si>
  <si>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</si>
  <si>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当初</t>
  </si>
  <si>
    <t>一般会計</t>
  </si>
  <si>
    <t>土壌環境保全総合対策推進費補助金</t>
  </si>
  <si>
    <t>有</t>
  </si>
  <si>
    <t>平成19年度</t>
  </si>
  <si>
    <t>「補助金等の交付により造成した基金、公益法人の行う融資等業務及び特別の法律により設立される法人の見直し等について」（平成１８年１２月２４日行政改革推進本部決定）に基づく措置</t>
  </si>
  <si>
    <t>設定していない。</t>
  </si>
  <si>
    <t>設定していない。</t>
    <phoneticPr fontId="3"/>
  </si>
  <si>
    <t>本基金事業の根拠法である土壌汚染対策法において、事業を終了する時期が定められていない。</t>
    <phoneticPr fontId="3"/>
  </si>
  <si>
    <t>平成２２年の法改正を契機に、旧法では措置命令を補助要件としていたが、措置の指示へと要件緩和を行った。また、毎年度、都道府県及び政令指定都市に対してアンケート調査を実施するとともに、基金活用のための助成制度の整備について要請をしているところ。</t>
  </si>
  <si>
    <t>土壌汚染対策法に規定する要措置区域における措置の実施率100％を目指す。</t>
  </si>
  <si>
    <t>土壌汚染対策法第6条に規定する要措置区域における指示措置の実施率（成果実績＝指示措置実施区域数／要措置区域数）</t>
  </si>
  <si>
    <t>実施率100％を目指すものの、措置の指示が単年度ベースである一方、措置の実施は複数年度にわたり、完了年度が指示年度と同一年度とならない事例もあることを勘案すると、高い実施率となっている。</t>
  </si>
  <si>
    <t>－</t>
    <phoneticPr fontId="3"/>
  </si>
  <si>
    <t>補助金交付活動実績</t>
    <rPh sb="0" eb="3">
      <t>ホジョキン</t>
    </rPh>
    <rPh sb="3" eb="5">
      <t>コウフ</t>
    </rPh>
    <rPh sb="5" eb="7">
      <t>カツドウ</t>
    </rPh>
    <rPh sb="7" eb="9">
      <t>ジッセキ</t>
    </rPh>
    <phoneticPr fontId="3"/>
  </si>
  <si>
    <t>相談照会活動実績</t>
    <rPh sb="0" eb="2">
      <t>ソウダン</t>
    </rPh>
    <rPh sb="2" eb="4">
      <t>ショウカイ</t>
    </rPh>
    <rPh sb="4" eb="6">
      <t>カツドウ</t>
    </rPh>
    <rPh sb="6" eb="8">
      <t>ジッセキ</t>
    </rPh>
    <phoneticPr fontId="3"/>
  </si>
  <si>
    <t>セミナー活動実績</t>
    <rPh sb="4" eb="6">
      <t>カツドウ</t>
    </rPh>
    <rPh sb="6" eb="8">
      <t>ジッセキ</t>
    </rPh>
    <phoneticPr fontId="3"/>
  </si>
  <si>
    <t>ﾊﾟﾝﾌﾚｯﾄ活動実績</t>
    <rPh sb="6" eb="8">
      <t>カツドウ</t>
    </rPh>
    <rPh sb="8" eb="10">
      <t>ジッセキ</t>
    </rPh>
    <phoneticPr fontId="3"/>
  </si>
  <si>
    <t>０件：０円</t>
  </si>
  <si>
    <t>１件</t>
    <rPh sb="1" eb="2">
      <t>ケン</t>
    </rPh>
    <phoneticPr fontId="3"/>
  </si>
  <si>
    <t>約200件</t>
  </si>
  <si>
    <t>190件</t>
  </si>
  <si>
    <t>7会場：2,077人</t>
  </si>
  <si>
    <t>4会場：1,000人</t>
    <rPh sb="1" eb="3">
      <t>カイジョウ</t>
    </rPh>
    <rPh sb="9" eb="10">
      <t>ニン</t>
    </rPh>
    <phoneticPr fontId="3"/>
  </si>
  <si>
    <t>11,099部</t>
  </si>
  <si>
    <t>5,000部</t>
  </si>
  <si>
    <t>件数：金額</t>
  </si>
  <si>
    <t>相談・照会件数</t>
  </si>
  <si>
    <t>セミナー参加者数</t>
  </si>
  <si>
    <t>ﾊﾟﾝﾌﾚｯﾄ配布部数</t>
  </si>
  <si>
    <t>約180件</t>
  </si>
  <si>
    <t>4会場：378人</t>
  </si>
  <si>
    <t>4会場：700人</t>
    <rPh sb="1" eb="3">
      <t>カイジョウ</t>
    </rPh>
    <rPh sb="7" eb="8">
      <t>ニン</t>
    </rPh>
    <phoneticPr fontId="3"/>
  </si>
  <si>
    <t>4,506部</t>
  </si>
  <si>
    <t>民間出えん金収入</t>
    <rPh sb="0" eb="2">
      <t>ミンカン</t>
    </rPh>
    <rPh sb="2" eb="3">
      <t>デ</t>
    </rPh>
    <rPh sb="5" eb="6">
      <t>キン</t>
    </rPh>
    <rPh sb="6" eb="8">
      <t>シュウニュウ</t>
    </rPh>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</si>
  <si>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</si>
  <si>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t>
  </si>
  <si>
    <t>-</t>
    <phoneticPr fontId="3"/>
  </si>
  <si>
    <t>①3年度末基金残高
②助成金交付事業想定必要額
③普及啓発等事業想定必要額</t>
    <phoneticPr fontId="3"/>
  </si>
  <si>
    <t>①助成金交付事業に要する費用（法第45条第1号）
②普及啓発等事業に要する費用（法第45条第2号、3号及び4号）</t>
  </si>
  <si>
    <t>土壌汚染対策法第48条並びに土壌汚染対策法に基づく指定調査機関及び指定支援法人に関する省令第24条及び第25条の規定に基づき提出されている収支予算書及び事業計画書等の書類を担当課において厳格に審査している。また、日本環境協会が設置している土壌汚染対策基金運営委員会にも担当課からオブザーバーとして参画している。</t>
  </si>
  <si>
    <t>助成金交付事業の実績が低調であるため、国庫補助金により造成された基金のうち200百万円について、平成27年度に国庫へ返納した。また、これに伴い、民間からの出えんについても抑制されるよう27年度から調整している。</t>
    <phoneticPr fontId="3"/>
  </si>
  <si>
    <t>助成金１件の発生を見込んでいたが、令和３年度は発生しなかったため。</t>
    <rPh sb="0" eb="3">
      <t>ジョセイキン</t>
    </rPh>
    <rPh sb="4" eb="5">
      <t>ケン</t>
    </rPh>
    <rPh sb="6" eb="8">
      <t>ハッセイ</t>
    </rPh>
    <rPh sb="9" eb="11">
      <t>ミコ</t>
    </rPh>
    <rPh sb="17" eb="19">
      <t>レイワ</t>
    </rPh>
    <rPh sb="20" eb="22">
      <t>ネンド</t>
    </rPh>
    <rPh sb="23" eb="25">
      <t>ハッセイ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</si>
  <si>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</si>
  <si>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令和２年度</t>
    <rPh sb="0" eb="2">
      <t>レイワ</t>
    </rPh>
    <rPh sb="3" eb="5">
      <t>ネンド</t>
    </rPh>
    <phoneticPr fontId="3"/>
  </si>
  <si>
    <t>「「秋のレビュー」の指摘への対応と基金の再点検について」（平成２６年１１月２８日行革推進会議）に基づく措置</t>
    <phoneticPr fontId="3"/>
  </si>
  <si>
    <t>平成27年度</t>
    <phoneticPr fontId="3"/>
  </si>
  <si>
    <t>国庫返納の経緯②</t>
    <rPh sb="0" eb="2">
      <t>コッコ</t>
    </rPh>
    <rPh sb="2" eb="4">
      <t>ヘンノウ</t>
    </rPh>
    <rPh sb="5" eb="7">
      <t>ケイイ</t>
    </rPh>
    <phoneticPr fontId="3"/>
  </si>
  <si>
    <t>％</t>
    <phoneticPr fontId="3"/>
  </si>
  <si>
    <t>集計中</t>
    <rPh sb="0" eb="3">
      <t>シュウケイチュウ</t>
    </rPh>
    <phoneticPr fontId="3"/>
  </si>
  <si>
    <t>-</t>
    <phoneticPr fontId="3"/>
  </si>
  <si>
    <t>助成金交付事業の交付実績、相談・照会事業の件数、普及啓発については、セミナー参加者人数及びパンフレットの配布部数としている。
3年度セミナー活動実績の人数は感染症対策によりオンライン開催を中心に行った。
4年度見込として、セミナー形式は現地開催に加えオンライン開催の両方を行う。</t>
    <rPh sb="78" eb="81">
      <t>カンセンショウ</t>
    </rPh>
    <rPh sb="81" eb="83">
      <t>タイサク</t>
    </rPh>
    <rPh sb="91" eb="93">
      <t>カイサイ</t>
    </rPh>
    <rPh sb="94" eb="96">
      <t>チュウシン</t>
    </rPh>
    <rPh sb="97" eb="98">
      <t>オコナ</t>
    </rPh>
    <rPh sb="118" eb="120">
      <t>ゲンチ</t>
    </rPh>
    <rPh sb="120" eb="122">
      <t>カイサイ</t>
    </rPh>
    <rPh sb="130" eb="132">
      <t>カイサイ</t>
    </rPh>
    <rPh sb="133" eb="135">
      <t>リョウホウ</t>
    </rPh>
    <phoneticPr fontId="3"/>
  </si>
  <si>
    <t>180件</t>
    <rPh sb="3" eb="4">
      <t>ケン</t>
    </rPh>
    <phoneticPr fontId="3"/>
  </si>
  <si>
    <t>6会場：1,600人</t>
    <phoneticPr fontId="3"/>
  </si>
  <si>
    <t>5,000部</t>
    <phoneticPr fontId="3"/>
  </si>
  <si>
    <t>約130件</t>
    <rPh sb="0" eb="1">
      <t>ヤク</t>
    </rPh>
    <rPh sb="4" eb="5">
      <t>ケン</t>
    </rPh>
    <phoneticPr fontId="3"/>
  </si>
  <si>
    <t>7会場：3,712人</t>
    <rPh sb="1" eb="3">
      <t>カイジョウ</t>
    </rPh>
    <rPh sb="5" eb="10">
      <t>712ニン</t>
    </rPh>
    <phoneticPr fontId="3"/>
  </si>
  <si>
    <t>4,692部</t>
    <rPh sb="1" eb="6">
      <t>692ブ</t>
    </rPh>
    <phoneticPr fontId="3"/>
  </si>
  <si>
    <t>約150件</t>
    <rPh sb="0" eb="1">
      <t>ヤク</t>
    </rPh>
    <rPh sb="4" eb="5">
      <t>ケン</t>
    </rPh>
    <phoneticPr fontId="3"/>
  </si>
  <si>
    <t>3会場：2,500人</t>
    <rPh sb="1" eb="3">
      <t>カイジョウ</t>
    </rPh>
    <rPh sb="5" eb="10">
      <t>500ニン</t>
    </rPh>
    <phoneticPr fontId="3"/>
  </si>
  <si>
    <t>5,000部</t>
    <rPh sb="1" eb="6">
      <t>000ブ</t>
    </rPh>
    <phoneticPr fontId="3"/>
  </si>
  <si>
    <t>助成金交付事業想定必要額＝②48.4百万円×5年
普及啓発等事業想定必要額＝③38百万円×5年</t>
    <phoneticPr fontId="3"/>
  </si>
  <si>
    <t>保有割合＝①1,509百万円÷（②242百万円＋③190百万円）</t>
    <phoneticPr fontId="3"/>
  </si>
  <si>
    <t>土壌汚染対策法第45条に定める業務を実施するために要する経費の5年分に対する基金保有割合を算出した。
　助成金交付事業については、過去の事業実績の平均値を指標とした。普及啓発等事業については、ほぼ定常的業務であるため、3年度実績を基に4年度見込みを指標とした。
１．助成金交付事業（法第45条第１号）
　過去２件の交付実績の平均値47.5百万円を助成金とし、これに要する管理費を実績平均値の0.88百万円として、その合算額を１件あたりの助成金交付事業に係る見積もり費用とした。
助成金交付実績平均47.5百万円＋管理費実績平均0.88百万円＝48.4百万円/件
同事業の発生件数は、相談・照会件数が増加していることから潜在的な需要は存在するものの、他方、実績を勘案すると、助成金交付申請に至る頻度を年間１件と推計し、５カ年分の助成金交付事業が継続されるための費用を想定必要額とした。
　①想定必要額 …48.4百万円×５年＝242百万円
２.普及啓発等事業（法第45条第２号、３号及び４号）
　下記の事業はほぼ定常的業務であるが、新型コロナウイルス感染拡大の影響により、セミナー及び相談会については引き続きオンライン開催を積極的に実施することから、3年度実績を基に積み上げた4年度見込みを使用した。
（1）照会・相談件数　4年度見込み150件
（2）セミナー開催3カ所、相談会開催2カ所、パンフレットの配布等
事業費4年度見込み24百万円＋人件費14百万円＝38百万円、同様に５カ年分を想定必要額とした。
　②想定必要額 …38百万円×５年＝190百万円
　なお、基金事業に係る経費の負担は、国費相当額と民間出えん金とで折半で取り崩すこととなっているため、基金のうち、国費相当額に対応する保有割合は、
（①＋②）÷２＝216百万円が国費相当額の基金で対応する想定必要額 …③
保有割合＝3年度末基金残高のうち国費相当額÷③　
＝　221百万円÷216百万円　≒ 1.02…④</t>
    <rPh sb="467" eb="469">
      <t>シンガタ</t>
    </rPh>
    <rPh sb="476" eb="478">
      <t>カンセン</t>
    </rPh>
    <rPh sb="478" eb="480">
      <t>カクダイ</t>
    </rPh>
    <rPh sb="481" eb="483">
      <t>エイキョウ</t>
    </rPh>
    <rPh sb="501" eb="502">
      <t>ヒ</t>
    </rPh>
    <rPh sb="503" eb="504">
      <t>ツヅ</t>
    </rPh>
    <rPh sb="510" eb="512">
      <t>カイサイ</t>
    </rPh>
    <rPh sb="513" eb="516">
      <t>セッキョクテキ</t>
    </rPh>
    <rPh sb="517" eb="519">
      <t>ジッシ</t>
    </rPh>
    <rPh sb="590" eb="592">
      <t>カイサイ</t>
    </rPh>
    <phoneticPr fontId="3"/>
  </si>
  <si>
    <t>①令和4年度の助成金交付事業見込額48.4百万円に対して、4月度から6月度までの費用実績はなし。
②令和4年度の普及啓発等事業見込額38百万円に対して、4月度から6月度までの費用実績は5.6百万円。</t>
    <phoneticPr fontId="3"/>
  </si>
  <si>
    <t xml:space="preserve">「補助金等の交付により造成した基金等に関する基準」（平成18年8月15日閣議決定）３（４）ア④（保有割合が「１」を大幅に上回っている基金）に該当するため。 </t>
    <phoneticPr fontId="3"/>
  </si>
  <si>
    <t>本基金のうち助成事業は地方自治体が対策を取る者に対して補助する案件に対し助成するものであり、健康被害が生ずるおそれのある突発的・緊急的な対応が必要な場合に基金としても備える必要がある。また、上記積算根拠のとおり、民間からの出えんを除く国費相当に限れば、その保有割合は１．０２であり、大きくない。
なお、基金の規模及び官民の割合を適正に保つため、27年度以降は民間からの出えんが抑制されるよう調整している。</t>
    <phoneticPr fontId="3"/>
  </si>
  <si>
    <t>セミナー会場借上費等</t>
    <rPh sb="4" eb="6">
      <t>カイジョウ</t>
    </rPh>
    <rPh sb="6" eb="8">
      <t>カリア</t>
    </rPh>
    <rPh sb="8" eb="9">
      <t>ヒ</t>
    </rPh>
    <rPh sb="9" eb="10">
      <t>トウ</t>
    </rPh>
    <phoneticPr fontId="3"/>
  </si>
  <si>
    <t>個人A</t>
    <rPh sb="0" eb="2">
      <t>コジン</t>
    </rPh>
    <phoneticPr fontId="3"/>
  </si>
  <si>
    <t>-</t>
    <phoneticPr fontId="3"/>
  </si>
  <si>
    <t>技術的相談業務に係る土壌専門員謝金・旅費</t>
    <phoneticPr fontId="3"/>
  </si>
  <si>
    <t>エコプロ2021出展小間料</t>
    <rPh sb="8" eb="10">
      <t>シュッテン</t>
    </rPh>
    <rPh sb="10" eb="13">
      <t>コマリョウ</t>
    </rPh>
    <phoneticPr fontId="3"/>
  </si>
  <si>
    <t>メンテナンス・レジリエンスTOKYO2021出展小間料等</t>
    <rPh sb="22" eb="24">
      <t>シュッテン</t>
    </rPh>
    <rPh sb="24" eb="26">
      <t>コマ</t>
    </rPh>
    <rPh sb="26" eb="27">
      <t>リョウ</t>
    </rPh>
    <rPh sb="27" eb="28">
      <t>トウ</t>
    </rPh>
    <phoneticPr fontId="3"/>
  </si>
  <si>
    <t>セミナー案内状、パンフレット等作成業務</t>
    <rPh sb="4" eb="7">
      <t>アンナイジョウ</t>
    </rPh>
    <rPh sb="14" eb="15">
      <t>トウ</t>
    </rPh>
    <rPh sb="15" eb="19">
      <t>サクセイギョウム</t>
    </rPh>
    <phoneticPr fontId="3"/>
  </si>
  <si>
    <t>セミナー案内状、パンフレット等作成業務</t>
    <phoneticPr fontId="3"/>
  </si>
  <si>
    <t>エコプロ2021出展ブース制作費</t>
    <rPh sb="13" eb="15">
      <t>セイサク</t>
    </rPh>
    <rPh sb="15" eb="16">
      <t>ヒ</t>
    </rPh>
    <phoneticPr fontId="3"/>
  </si>
  <si>
    <t>セミナー事務局スタッフ、イベントスタッフ派遣</t>
    <rPh sb="4" eb="7">
      <t>ジムキョク</t>
    </rPh>
    <rPh sb="20" eb="22">
      <t>ハケン</t>
    </rPh>
    <phoneticPr fontId="3"/>
  </si>
  <si>
    <t>ホームページ管理更新業務</t>
    <rPh sb="6" eb="8">
      <t>カンリ</t>
    </rPh>
    <rPh sb="8" eb="10">
      <t>コウシン</t>
    </rPh>
    <rPh sb="10" eb="12">
      <t>ギョウム</t>
    </rPh>
    <phoneticPr fontId="3"/>
  </si>
  <si>
    <t>パンフレット・パネル等保管・資料等発送業務</t>
    <phoneticPr fontId="3"/>
  </si>
  <si>
    <t>-</t>
    <phoneticPr fontId="3"/>
  </si>
  <si>
    <t>適切な基金規模となるよう引き続き民間からの出えんを調整しつつ、必要に応じて国庫への返納を検討すること。</t>
    <phoneticPr fontId="3"/>
  </si>
  <si>
    <t>民間からの出えんについて引き続き調整しつつ、必要に応じて国庫への返納を検討し、適切な基金の管理・運用に努める。</t>
    <phoneticPr fontId="3"/>
  </si>
  <si>
    <t>水環境課土壌環境室</t>
    <rPh sb="0" eb="4">
      <t>ミズカンキョウカ</t>
    </rPh>
    <rPh sb="4" eb="6">
      <t>ドジョウ</t>
    </rPh>
    <rPh sb="6" eb="8">
      <t>カンキョウ</t>
    </rPh>
    <rPh sb="8" eb="9">
      <t>シツ</t>
    </rPh>
    <phoneticPr fontId="3"/>
  </si>
  <si>
    <t>土壌環境政策調整官　堀内　洋</t>
    <rPh sb="0" eb="2">
      <t>ドジョウ</t>
    </rPh>
    <rPh sb="2" eb="4">
      <t>カンキョウ</t>
    </rPh>
    <rPh sb="4" eb="6">
      <t>セイサク</t>
    </rPh>
    <rPh sb="6" eb="8">
      <t>チョウセイ</t>
    </rPh>
    <rPh sb="8" eb="9">
      <t>カン</t>
    </rPh>
    <rPh sb="10" eb="12">
      <t>ホリウチ</t>
    </rPh>
    <rPh sb="13" eb="14">
      <t>ヒロシ</t>
    </rPh>
    <phoneticPr fontId="3"/>
  </si>
  <si>
    <t>公益財団法人日本環境協会</t>
    <phoneticPr fontId="3"/>
  </si>
  <si>
    <t>A.公益財団法人日本環境協会</t>
    <phoneticPr fontId="3"/>
  </si>
  <si>
    <t>人件費</t>
    <phoneticPr fontId="3"/>
  </si>
  <si>
    <t>会場借上費等</t>
    <rPh sb="0" eb="2">
      <t>カイジョウ</t>
    </rPh>
    <rPh sb="2" eb="4">
      <t>カリア</t>
    </rPh>
    <rPh sb="4" eb="5">
      <t>ヒ</t>
    </rPh>
    <rPh sb="5" eb="6">
      <t>トウ</t>
    </rPh>
    <phoneticPr fontId="3"/>
  </si>
  <si>
    <t>セミナー会場借上費等</t>
    <phoneticPr fontId="3"/>
  </si>
  <si>
    <t>業務遂行に伴う人件費　</t>
    <rPh sb="0" eb="2">
      <t>ギョウム</t>
    </rPh>
    <phoneticPr fontId="3"/>
  </si>
  <si>
    <t>土壌汚染対策法に基づく指定支援法人業務</t>
    <rPh sb="0" eb="4">
      <t>ドジョウオセン</t>
    </rPh>
    <rPh sb="4" eb="7">
      <t>タイサクホウ</t>
    </rPh>
    <rPh sb="8" eb="9">
      <t>モト</t>
    </rPh>
    <rPh sb="11" eb="15">
      <t>シテイシエン</t>
    </rPh>
    <rPh sb="15" eb="17">
      <t>ホウジン</t>
    </rPh>
    <rPh sb="17" eb="19">
      <t>ギョウム</t>
    </rPh>
    <phoneticPr fontId="3"/>
  </si>
  <si>
    <t>・指定支援法人としての専用ＨＰを開設しており、基金事業の紹介、事業計画書、事業報告書、決算報告等について公開している。
http://www.jeas.or.jp/dojo/
・従来「管理費」に計上していた人件費は、従前から業務実施に伴う事業部門の人件費であったため、今年度から費目・使途に計上することとした。</t>
    <rPh sb="89" eb="91">
      <t>ジュウライ</t>
    </rPh>
    <rPh sb="92" eb="95">
      <t>カンリヒ</t>
    </rPh>
    <rPh sb="97" eb="99">
      <t>ケイジョウ</t>
    </rPh>
    <rPh sb="103" eb="106">
      <t>ジンケンヒ</t>
    </rPh>
    <rPh sb="108" eb="110">
      <t>ジュウゼン</t>
    </rPh>
    <rPh sb="112" eb="114">
      <t>ギョウム</t>
    </rPh>
    <rPh sb="114" eb="116">
      <t>ジッシ</t>
    </rPh>
    <rPh sb="117" eb="118">
      <t>トモナ</t>
    </rPh>
    <rPh sb="119" eb="121">
      <t>ジギョウ</t>
    </rPh>
    <rPh sb="121" eb="123">
      <t>ブモン</t>
    </rPh>
    <rPh sb="124" eb="127">
      <t>ジンケンヒ</t>
    </rPh>
    <rPh sb="134" eb="137">
      <t>コンネンド</t>
    </rPh>
    <rPh sb="139" eb="141">
      <t>ヒモク</t>
    </rPh>
    <rPh sb="142" eb="144">
      <t>シト</t>
    </rPh>
    <rPh sb="145" eb="147">
      <t>ケイジョウ</t>
    </rPh>
    <phoneticPr fontId="3"/>
  </si>
  <si>
    <t>B.住友不動産ベルサール株式会社</t>
    <rPh sb="12" eb="14">
      <t>カブシキ</t>
    </rPh>
    <rPh sb="14" eb="16">
      <t>カイシャ</t>
    </rPh>
    <phoneticPr fontId="3"/>
  </si>
  <si>
    <t>公益財団法人日本環境協会</t>
    <rPh sb="0" eb="2">
      <t>コウエキ</t>
    </rPh>
    <rPh sb="2" eb="4">
      <t>ザイダン</t>
    </rPh>
    <rPh sb="4" eb="6">
      <t>ホウジン</t>
    </rPh>
    <rPh sb="6" eb="8">
      <t>ニホン</t>
    </rPh>
    <rPh sb="8" eb="10">
      <t>カンキョウ</t>
    </rPh>
    <rPh sb="10" eb="12">
      <t>キョウカイ</t>
    </rPh>
    <phoneticPr fontId="3"/>
  </si>
  <si>
    <t>住友不動産ベルサール株式会社</t>
    <rPh sb="10" eb="12">
      <t>カブシキ</t>
    </rPh>
    <rPh sb="12" eb="14">
      <t>カイシャ</t>
    </rPh>
    <phoneticPr fontId="3"/>
  </si>
  <si>
    <t>株式会社日本経済新聞社</t>
    <rPh sb="0" eb="2">
      <t>カブシキ</t>
    </rPh>
    <rPh sb="2" eb="4">
      <t>カイシャ</t>
    </rPh>
    <phoneticPr fontId="3"/>
  </si>
  <si>
    <t>一般社団法人日本能率協会</t>
    <rPh sb="0" eb="2">
      <t>イッパン</t>
    </rPh>
    <rPh sb="2" eb="4">
      <t>シャダン</t>
    </rPh>
    <rPh sb="4" eb="6">
      <t>ホウジン</t>
    </rPh>
    <phoneticPr fontId="3"/>
  </si>
  <si>
    <t>株式会社第一印刷所</t>
    <phoneticPr fontId="3"/>
  </si>
  <si>
    <t>株式会社サンワ</t>
    <phoneticPr fontId="3"/>
  </si>
  <si>
    <t>株式会社東京展飾</t>
    <phoneticPr fontId="3"/>
  </si>
  <si>
    <t>日本リック株式会社</t>
    <phoneticPr fontId="3"/>
  </si>
  <si>
    <t>株式会社エンクリエイト</t>
    <phoneticPr fontId="3"/>
  </si>
  <si>
    <t>株式会社キーペックス</t>
    <phoneticPr fontId="3"/>
  </si>
  <si>
    <t>04-006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</si>
</sst>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8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3" xfId="0" applyFont="1" applyBorder="1">
      <alignment vertical="center"/>
    </xf>
    <xf numFmtId="0" fontId="3" fillId="0" borderId="72" xfId="0" applyFont="1" applyBorder="1">
      <alignment vertical="center"/>
    </xf>
    <xf numFmtId="0" fontId="19" fillId="5" borderId="149"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0" fillId="0" borderId="0" xfId="0" applyNumberFormat="1" applyFont="1" applyFill="1">
      <alignment vertical="center"/>
    </xf>
    <xf numFmtId="41" fontId="0" fillId="0" borderId="0" xfId="0" applyNumberFormat="1" applyFont="1" applyFill="1">
      <alignment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6" borderId="7"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6"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0" fillId="0" borderId="115"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8" fillId="0" borderId="115" xfId="0" applyNumberFormat="1" applyFont="1" applyFill="1" applyBorder="1" applyAlignment="1">
      <alignment horizontal="left" vertical="center" wrapText="1" shrinkToFit="1"/>
    </xf>
    <xf numFmtId="0" fontId="8" fillId="0" borderId="115" xfId="0" applyNumberFormat="1" applyFont="1" applyFill="1" applyBorder="1" applyAlignment="1">
      <alignment horizontal="left" vertical="center" shrinkToFit="1"/>
    </xf>
    <xf numFmtId="0" fontId="8"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8" fillId="0" borderId="141" xfId="0" applyNumberFormat="1" applyFont="1" applyFill="1" applyBorder="1" applyAlignment="1">
      <alignment horizontal="left" vertical="center" wrapText="1" shrinkToFit="1"/>
    </xf>
    <xf numFmtId="0" fontId="8" fillId="0" borderId="141"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wrapText="1" shrinkToFit="1"/>
    </xf>
    <xf numFmtId="0" fontId="8" fillId="0" borderId="154" xfId="0" applyNumberFormat="1" applyFont="1" applyFill="1" applyBorder="1" applyAlignment="1">
      <alignment horizontal="left" vertical="center" wrapText="1" shrinkToFi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0" fontId="1" fillId="0" borderId="36" xfId="1" applyNumberFormat="1" applyFont="1" applyFill="1" applyBorder="1" applyAlignment="1" applyProtection="1">
      <alignment horizontal="left" vertical="center" wrapText="1"/>
    </xf>
    <xf numFmtId="41" fontId="0"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 fillId="0" borderId="110" xfId="1" applyNumberFormat="1" applyFont="1" applyFill="1" applyBorder="1" applyAlignment="1" applyProtection="1">
      <alignment horizontal="center" vertical="center" wrapText="1"/>
    </xf>
    <xf numFmtId="0" fontId="1" fillId="0" borderId="93"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1" fillId="0" borderId="105" xfId="1" applyNumberFormat="1" applyFont="1" applyFill="1" applyBorder="1" applyAlignment="1" applyProtection="1">
      <alignment horizontal="center" vertical="center" wrapText="1"/>
    </xf>
    <xf numFmtId="0" fontId="1" fillId="0" borderId="106" xfId="1" applyNumberFormat="1" applyFont="1" applyFill="1" applyBorder="1" applyAlignment="1" applyProtection="1">
      <alignment horizontal="center" vertical="center" wrapText="1"/>
    </xf>
    <xf numFmtId="0" fontId="15" fillId="3" borderId="93"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45" xfId="1" applyNumberFormat="1" applyFont="1" applyFill="1" applyBorder="1" applyAlignment="1" applyProtection="1">
      <alignment horizontal="left" vertical="center" wrapText="1" shrinkToFit="1"/>
    </xf>
    <xf numFmtId="0" fontId="1" fillId="0" borderId="45" xfId="1" applyNumberFormat="1" applyFont="1" applyFill="1" applyBorder="1" applyAlignment="1" applyProtection="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0"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9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2"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15" fillId="0" borderId="25"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89"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10" fillId="3"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41" fontId="0" fillId="0" borderId="104"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0" fontId="15" fillId="3" borderId="24"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0" fontId="10" fillId="2" borderId="69" xfId="0" applyNumberFormat="1" applyFont="1" applyFill="1" applyBorder="1" applyAlignment="1">
      <alignment horizontal="center"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141"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10" fillId="2" borderId="68"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01"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0" fontId="8" fillId="0" borderId="81"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3" xfId="0" applyNumberFormat="1" applyBorder="1" applyAlignment="1">
      <alignment horizontal="right"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0" fillId="0" borderId="80" xfId="0" applyNumberForma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39" xfId="0" applyNumberFormat="1" applyFont="1" applyFill="1" applyBorder="1" applyAlignment="1">
      <alignment horizontal="center" vertical="center"/>
    </xf>
    <xf numFmtId="0" fontId="0" fillId="0" borderId="19" xfId="0" applyNumberFormat="1" applyFill="1" applyBorder="1" applyAlignment="1">
      <alignment horizontal="center" vertical="center"/>
    </xf>
    <xf numFmtId="0" fontId="0" fillId="0" borderId="20" xfId="0" applyNumberFormat="1" applyFill="1" applyBorder="1" applyAlignment="1">
      <alignment horizontal="center" vertical="center"/>
    </xf>
    <xf numFmtId="0" fontId="0" fillId="0" borderId="21" xfId="0" applyNumberFormat="1" applyFill="1" applyBorder="1" applyAlignment="1">
      <alignment horizontal="center" vertical="center"/>
    </xf>
    <xf numFmtId="0" fontId="8" fillId="0" borderId="93" xfId="0" applyNumberFormat="1" applyFont="1" applyFill="1" applyBorder="1" applyAlignment="1">
      <alignment horizontal="center" vertical="center" wrapText="1"/>
    </xf>
    <xf numFmtId="41" fontId="0" fillId="0" borderId="87" xfId="0" applyNumberFormat="1" applyFill="1" applyBorder="1" applyAlignment="1">
      <alignment horizontal="right" vertical="center"/>
    </xf>
    <xf numFmtId="41" fontId="0" fillId="0" borderId="85" xfId="0" applyNumberFormat="1" applyFill="1" applyBorder="1" applyAlignment="1">
      <alignment horizontal="right" vertical="center"/>
    </xf>
    <xf numFmtId="41" fontId="0" fillId="0" borderId="88" xfId="0" applyNumberFormat="1" applyFill="1" applyBorder="1" applyAlignment="1">
      <alignment horizontal="right" vertical="center"/>
    </xf>
    <xf numFmtId="0" fontId="8" fillId="0" borderId="84" xfId="0" applyNumberFormat="1" applyFont="1" applyFill="1" applyBorder="1" applyAlignment="1">
      <alignment horizontal="center" vertical="center"/>
    </xf>
    <xf numFmtId="0" fontId="8" fillId="0" borderId="85" xfId="0" applyNumberFormat="1" applyFont="1" applyFill="1" applyBorder="1" applyAlignment="1">
      <alignment horizontal="center" vertical="center"/>
    </xf>
    <xf numFmtId="0" fontId="8" fillId="0" borderId="86" xfId="0" applyNumberFormat="1" applyFont="1" applyFill="1" applyBorder="1" applyAlignment="1">
      <alignment horizontal="center" vertical="center"/>
    </xf>
    <xf numFmtId="0" fontId="8" fillId="0" borderId="87"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xf>
    <xf numFmtId="0" fontId="8" fillId="0" borderId="86" xfId="0" applyNumberFormat="1" applyFont="1" applyFill="1" applyBorder="1" applyAlignment="1">
      <alignment horizontal="left" vertical="center"/>
    </xf>
    <xf numFmtId="41" fontId="0" fillId="0" borderId="93"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2" xfId="0" applyNumberFormat="1" applyBorder="1" applyAlignment="1">
      <alignment horizontal="right"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0" fontId="8" fillId="0" borderId="76" xfId="0" applyNumberFormat="1" applyFont="1" applyBorder="1" applyAlignment="1">
      <alignment horizontal="left" vertical="center" wrapText="1"/>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165" xfId="0" applyNumberFormat="1" applyFill="1" applyBorder="1" applyAlignment="1">
      <alignment horizontal="center" vertical="center"/>
    </xf>
    <xf numFmtId="41" fontId="0" fillId="3" borderId="126" xfId="0" applyNumberFormat="1" applyFill="1" applyBorder="1" applyAlignment="1">
      <alignment horizontal="center" vertical="center" wrapText="1"/>
    </xf>
    <xf numFmtId="41" fontId="0" fillId="3" borderId="126"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0" fontId="0" fillId="0" borderId="165" xfId="0" applyNumberFormat="1" applyFont="1" applyFill="1" applyBorder="1" applyAlignment="1">
      <alignment vertical="center" wrapText="1"/>
    </xf>
    <xf numFmtId="179" fontId="0" fillId="0" borderId="126" xfId="0" applyNumberFormat="1" applyFont="1" applyFill="1" applyBorder="1" applyAlignment="1">
      <alignment horizontal="center" vertical="center"/>
    </xf>
    <xf numFmtId="0" fontId="0" fillId="0" borderId="27" xfId="0" applyNumberFormat="1" applyFont="1" applyFill="1"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165" xfId="0" applyNumberFormat="1" applyFill="1" applyBorder="1" applyAlignment="1">
      <alignment vertical="center" wrapText="1"/>
    </xf>
    <xf numFmtId="179" fontId="0" fillId="0" borderId="126" xfId="0" applyNumberFormat="1" applyFill="1" applyBorder="1" applyAlignment="1">
      <alignment horizontal="center" vertical="center"/>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8" fillId="0" borderId="26" xfId="0" applyNumberFormat="1" applyFont="1" applyFill="1" applyBorder="1" applyAlignment="1">
      <alignment horizontal="left" vertical="center" wrapText="1"/>
    </xf>
    <xf numFmtId="0" fontId="8" fillId="0" borderId="27" xfId="0" applyNumberFormat="1" applyFont="1" applyFill="1" applyBorder="1" applyAlignment="1">
      <alignment horizontal="left" vertical="center" wrapText="1"/>
    </xf>
    <xf numFmtId="0" fontId="20" fillId="0" borderId="32" xfId="0" applyNumberFormat="1" applyFont="1" applyFill="1" applyBorder="1" applyAlignment="1">
      <alignment horizontal="right" vertical="center"/>
    </xf>
    <xf numFmtId="0" fontId="20" fillId="0" borderId="99"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99" xfId="0" applyNumberFormat="1" applyFont="1" applyFill="1" applyBorder="1" applyAlignment="1">
      <alignment horizontal="right" vertical="center"/>
    </xf>
    <xf numFmtId="0" fontId="20" fillId="0" borderId="9" xfId="0" applyNumberFormat="1" applyFont="1" applyBorder="1" applyAlignment="1">
      <alignment horizontal="right" vertical="center"/>
    </xf>
    <xf numFmtId="0" fontId="0" fillId="0" borderId="94" xfId="0" applyNumberFormat="1" applyBorder="1" applyAlignment="1">
      <alignment horizontal="left" vertical="center"/>
    </xf>
    <xf numFmtId="0" fontId="0" fillId="0" borderId="95" xfId="0" applyNumberFormat="1" applyBorder="1" applyAlignment="1">
      <alignment horizontal="left" vertical="center"/>
    </xf>
    <xf numFmtId="0" fontId="0" fillId="0" borderId="96" xfId="0" applyNumberFormat="1" applyBorder="1" applyAlignment="1">
      <alignment horizontal="left" vertical="center"/>
    </xf>
    <xf numFmtId="0" fontId="0" fillId="0" borderId="21" xfId="0" applyNumberFormat="1" applyFont="1" applyFill="1" applyBorder="1" applyAlignment="1">
      <alignment horizontal="left" vertical="center" wrapText="1"/>
    </xf>
    <xf numFmtId="0" fontId="0" fillId="0" borderId="71" xfId="0" applyNumberFormat="1"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71"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22" xfId="0" applyFill="1" applyBorder="1" applyAlignment="1">
      <alignment horizontal="left" vertical="center" wrapText="1"/>
    </xf>
    <xf numFmtId="0" fontId="20" fillId="0" borderId="32" xfId="0" applyNumberFormat="1" applyFont="1" applyBorder="1" applyAlignment="1">
      <alignment horizontal="right" vertical="center"/>
    </xf>
    <xf numFmtId="0" fontId="20" fillId="0" borderId="9" xfId="0" applyNumberFormat="1" applyFont="1" applyFill="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46" xfId="0" applyBorder="1" applyAlignment="1">
      <alignment horizontal="center" vertical="center" wrapText="1"/>
    </xf>
    <xf numFmtId="0" fontId="0" fillId="0" borderId="1" xfId="0" applyBorder="1" applyAlignment="1">
      <alignment horizontal="center" vertical="center" wrapText="1"/>
    </xf>
    <xf numFmtId="0" fontId="0" fillId="0" borderId="53" xfId="0" applyBorder="1" applyAlignment="1">
      <alignment horizontal="center" vertical="center" wrapText="1"/>
    </xf>
    <xf numFmtId="0" fontId="0" fillId="0" borderId="93"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40" xfId="0" applyBorder="1" applyAlignment="1">
      <alignment horizontal="center" vertical="center" wrapText="1"/>
    </xf>
    <xf numFmtId="0" fontId="0" fillId="0" borderId="22" xfId="0" applyBorder="1" applyAlignment="1">
      <alignment horizontal="center" vertical="center" wrapText="1"/>
    </xf>
    <xf numFmtId="0" fontId="0" fillId="0" borderId="39"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30" xfId="0" applyNumberFormat="1" applyFont="1" applyFill="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7" xfId="0" applyNumberFormat="1" applyFill="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25400</xdr:rowOff>
        </xdr:from>
        <xdr:to>
          <xdr:col>9</xdr:col>
          <xdr:colOff>152400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25400</xdr:rowOff>
        </xdr:from>
        <xdr:to>
          <xdr:col>15</xdr:col>
          <xdr:colOff>152400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25400</xdr:rowOff>
        </xdr:from>
        <xdr:to>
          <xdr:col>21</xdr:col>
          <xdr:colOff>152400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25400</xdr:rowOff>
        </xdr:from>
        <xdr:to>
          <xdr:col>27</xdr:col>
          <xdr:colOff>152400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25400</xdr:rowOff>
        </xdr:from>
        <xdr:to>
          <xdr:col>33</xdr:col>
          <xdr:colOff>152400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25400</xdr:rowOff>
        </xdr:from>
        <xdr:to>
          <xdr:col>9</xdr:col>
          <xdr:colOff>152400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25400</xdr:rowOff>
        </xdr:from>
        <xdr:to>
          <xdr:col>13</xdr:col>
          <xdr:colOff>152400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25400</xdr:rowOff>
        </xdr:from>
        <xdr:to>
          <xdr:col>18</xdr:col>
          <xdr:colOff>152400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25400</xdr:rowOff>
        </xdr:from>
        <xdr:to>
          <xdr:col>25</xdr:col>
          <xdr:colOff>152400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25400</xdr:rowOff>
        </xdr:from>
        <xdr:to>
          <xdr:col>29</xdr:col>
          <xdr:colOff>152400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25400</xdr:rowOff>
        </xdr:from>
        <xdr:to>
          <xdr:col>34</xdr:col>
          <xdr:colOff>152400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25400</xdr:rowOff>
        </xdr:from>
        <xdr:to>
          <xdr:col>38</xdr:col>
          <xdr:colOff>152400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25400</xdr:rowOff>
        </xdr:from>
        <xdr:to>
          <xdr:col>43</xdr:col>
          <xdr:colOff>152400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106</xdr:row>
          <xdr:rowOff>25400</xdr:rowOff>
        </xdr:from>
        <xdr:to>
          <xdr:col>15</xdr:col>
          <xdr:colOff>152400</xdr:colOff>
          <xdr:row>106</xdr:row>
          <xdr:rowOff>279400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107</xdr:row>
          <xdr:rowOff>25400</xdr:rowOff>
        </xdr:from>
        <xdr:to>
          <xdr:col>15</xdr:col>
          <xdr:colOff>152400</xdr:colOff>
          <xdr:row>107</xdr:row>
          <xdr:rowOff>279400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107</xdr:row>
          <xdr:rowOff>25400</xdr:rowOff>
        </xdr:from>
        <xdr:to>
          <xdr:col>15</xdr:col>
          <xdr:colOff>152400</xdr:colOff>
          <xdr:row>107</xdr:row>
          <xdr:rowOff>279400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108</xdr:row>
          <xdr:rowOff>25400</xdr:rowOff>
        </xdr:from>
        <xdr:to>
          <xdr:col>15</xdr:col>
          <xdr:colOff>152400</xdr:colOff>
          <xdr:row>108</xdr:row>
          <xdr:rowOff>279400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108</xdr:row>
          <xdr:rowOff>25400</xdr:rowOff>
        </xdr:from>
        <xdr:to>
          <xdr:col>15</xdr:col>
          <xdr:colOff>152400</xdr:colOff>
          <xdr:row>108</xdr:row>
          <xdr:rowOff>279400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108</xdr:row>
          <xdr:rowOff>25400</xdr:rowOff>
        </xdr:from>
        <xdr:to>
          <xdr:col>15</xdr:col>
          <xdr:colOff>152400</xdr:colOff>
          <xdr:row>108</xdr:row>
          <xdr:rowOff>279400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109</xdr:row>
          <xdr:rowOff>25400</xdr:rowOff>
        </xdr:from>
        <xdr:to>
          <xdr:col>15</xdr:col>
          <xdr:colOff>152400</xdr:colOff>
          <xdr:row>109</xdr:row>
          <xdr:rowOff>279400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109</xdr:row>
          <xdr:rowOff>25400</xdr:rowOff>
        </xdr:from>
        <xdr:to>
          <xdr:col>15</xdr:col>
          <xdr:colOff>152400</xdr:colOff>
          <xdr:row>109</xdr:row>
          <xdr:rowOff>279400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109</xdr:row>
          <xdr:rowOff>25400</xdr:rowOff>
        </xdr:from>
        <xdr:to>
          <xdr:col>15</xdr:col>
          <xdr:colOff>152400</xdr:colOff>
          <xdr:row>109</xdr:row>
          <xdr:rowOff>279400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109</xdr:row>
          <xdr:rowOff>25400</xdr:rowOff>
        </xdr:from>
        <xdr:to>
          <xdr:col>15</xdr:col>
          <xdr:colOff>152400</xdr:colOff>
          <xdr:row>109</xdr:row>
          <xdr:rowOff>279400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110</xdr:row>
          <xdr:rowOff>25400</xdr:rowOff>
        </xdr:from>
        <xdr:to>
          <xdr:col>15</xdr:col>
          <xdr:colOff>152400</xdr:colOff>
          <xdr:row>110</xdr:row>
          <xdr:rowOff>279400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96339</xdr:colOff>
      <xdr:row>136</xdr:row>
      <xdr:rowOff>708228</xdr:rowOff>
    </xdr:from>
    <xdr:to>
      <xdr:col>35</xdr:col>
      <xdr:colOff>96339</xdr:colOff>
      <xdr:row>136</xdr:row>
      <xdr:rowOff>1162048</xdr:rowOff>
    </xdr:to>
    <xdr:cxnSp macro="">
      <xdr:nvCxnSpPr>
        <xdr:cNvPr id="28" name="直線矢印コネクタ 21">
          <a:extLst>
            <a:ext uri="{FF2B5EF4-FFF2-40B4-BE49-F238E27FC236}">
              <a16:creationId xmlns:a16="http://schemas.microsoft.com/office/drawing/2014/main" id="{00000000-0008-0000-0000-00001C000000}"/>
            </a:ext>
          </a:extLst>
        </xdr:cNvPr>
        <xdr:cNvCxnSpPr>
          <a:cxnSpLocks noChangeShapeType="1"/>
        </xdr:cNvCxnSpPr>
      </xdr:nvCxnSpPr>
      <xdr:spPr bwMode="auto">
        <a:xfrm>
          <a:off x="6430464" y="59601303"/>
          <a:ext cx="0" cy="45382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76197</xdr:colOff>
      <xdr:row>135</xdr:row>
      <xdr:rowOff>360838</xdr:rowOff>
    </xdr:from>
    <xdr:to>
      <xdr:col>42</xdr:col>
      <xdr:colOff>133349</xdr:colOff>
      <xdr:row>136</xdr:row>
      <xdr:rowOff>676275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rot="10800000" flipV="1">
          <a:off x="2066922" y="58301413"/>
          <a:ext cx="5667377" cy="1267937"/>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土壌汚染対策基金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土壌汚染対策法に基づく指定支援法人（公益財団法人日本環境協会）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２年度</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74994</xdr:colOff>
      <xdr:row>134</xdr:row>
      <xdr:rowOff>485587</xdr:rowOff>
    </xdr:from>
    <xdr:to>
      <xdr:col>37</xdr:col>
      <xdr:colOff>160033</xdr:colOff>
      <xdr:row>134</xdr:row>
      <xdr:rowOff>844535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186744" y="57508587"/>
          <a:ext cx="1728102" cy="3589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xdr:txBody>
    </xdr:sp>
    <xdr:clientData/>
  </xdr:twoCellAnchor>
  <xdr:twoCellAnchor>
    <xdr:from>
      <xdr:col>31</xdr:col>
      <xdr:colOff>61116</xdr:colOff>
      <xdr:row>134</xdr:row>
      <xdr:rowOff>852736</xdr:rowOff>
    </xdr:from>
    <xdr:to>
      <xdr:col>31</xdr:col>
      <xdr:colOff>66954</xdr:colOff>
      <xdr:row>135</xdr:row>
      <xdr:rowOff>378607</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720554" y="57875736"/>
          <a:ext cx="5838" cy="692684"/>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27</xdr:col>
      <xdr:colOff>67508</xdr:colOff>
      <xdr:row>136</xdr:row>
      <xdr:rowOff>1177346</xdr:rowOff>
    </xdr:from>
    <xdr:to>
      <xdr:col>44</xdr:col>
      <xdr:colOff>47625</xdr:colOff>
      <xdr:row>136</xdr:row>
      <xdr:rowOff>1905000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953833" y="60070421"/>
          <a:ext cx="3056692" cy="727654"/>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住友不動産ベルサール株式会社　他</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37</xdr:col>
      <xdr:colOff>4602</xdr:colOff>
      <xdr:row>134</xdr:row>
      <xdr:rowOff>632341</xdr:rowOff>
    </xdr:from>
    <xdr:to>
      <xdr:col>43</xdr:col>
      <xdr:colOff>130821</xdr:colOff>
      <xdr:row>135</xdr:row>
      <xdr:rowOff>254554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759415" y="57655341"/>
          <a:ext cx="1221594" cy="78902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出えん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14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31892</xdr:colOff>
      <xdr:row>134</xdr:row>
      <xdr:rowOff>855336</xdr:rowOff>
    </xdr:from>
    <xdr:to>
      <xdr:col>20</xdr:col>
      <xdr:colOff>38443</xdr:colOff>
      <xdr:row>135</xdr:row>
      <xdr:rowOff>378605</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3683142" y="57878336"/>
          <a:ext cx="6551" cy="69008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15</xdr:col>
      <xdr:colOff>174303</xdr:colOff>
      <xdr:row>134</xdr:row>
      <xdr:rowOff>489886</xdr:rowOff>
    </xdr:from>
    <xdr:to>
      <xdr:col>23</xdr:col>
      <xdr:colOff>69829</xdr:colOff>
      <xdr:row>134</xdr:row>
      <xdr:rowOff>846705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12741" y="57512886"/>
          <a:ext cx="1356026" cy="35681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基金運用</a:t>
          </a:r>
        </a:p>
      </xdr:txBody>
    </xdr:sp>
    <xdr:clientData/>
  </xdr:twoCellAnchor>
  <xdr:twoCellAnchor>
    <xdr:from>
      <xdr:col>9</xdr:col>
      <xdr:colOff>149412</xdr:colOff>
      <xdr:row>134</xdr:row>
      <xdr:rowOff>500564</xdr:rowOff>
    </xdr:from>
    <xdr:to>
      <xdr:col>16</xdr:col>
      <xdr:colOff>47888</xdr:colOff>
      <xdr:row>135</xdr:row>
      <xdr:rowOff>139909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792475" y="57523564"/>
          <a:ext cx="1176413" cy="80615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clientData/>
  </xdr:twoCellAnchor>
  <xdr:twoCellAnchor>
    <xdr:from>
      <xdr:col>17</xdr:col>
      <xdr:colOff>137609</xdr:colOff>
      <xdr:row>136</xdr:row>
      <xdr:rowOff>717753</xdr:rowOff>
    </xdr:from>
    <xdr:to>
      <xdr:col>17</xdr:col>
      <xdr:colOff>137609</xdr:colOff>
      <xdr:row>136</xdr:row>
      <xdr:rowOff>1171573</xdr:rowOff>
    </xdr:to>
    <xdr:cxnSp macro="">
      <xdr:nvCxnSpPr>
        <xdr:cNvPr id="30" name="直線矢印コネクタ 21">
          <a:extLst>
            <a:ext uri="{FF2B5EF4-FFF2-40B4-BE49-F238E27FC236}">
              <a16:creationId xmlns:a16="http://schemas.microsoft.com/office/drawing/2014/main" id="{00000000-0008-0000-0000-00001E000000}"/>
            </a:ext>
          </a:extLst>
        </xdr:cNvPr>
        <xdr:cNvCxnSpPr>
          <a:cxnSpLocks noChangeShapeType="1"/>
        </xdr:cNvCxnSpPr>
      </xdr:nvCxnSpPr>
      <xdr:spPr bwMode="auto">
        <a:xfrm>
          <a:off x="3214184" y="59610828"/>
          <a:ext cx="0" cy="45382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114300</xdr:colOff>
      <xdr:row>136</xdr:row>
      <xdr:rowOff>1168400</xdr:rowOff>
    </xdr:from>
    <xdr:to>
      <xdr:col>26</xdr:col>
      <xdr:colOff>85725</xdr:colOff>
      <xdr:row>136</xdr:row>
      <xdr:rowOff>1905000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43075" y="60061475"/>
          <a:ext cx="3048000" cy="7366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公益財団法人日本環境協会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23</xdr:col>
      <xdr:colOff>133350</xdr:colOff>
      <xdr:row>136</xdr:row>
      <xdr:rowOff>590550</xdr:rowOff>
    </xdr:from>
    <xdr:to>
      <xdr:col>30</xdr:col>
      <xdr:colOff>31826</xdr:colOff>
      <xdr:row>136</xdr:row>
      <xdr:rowOff>1391945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295775" y="59483625"/>
          <a:ext cx="1165301" cy="8013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161926</xdr:colOff>
      <xdr:row>136</xdr:row>
      <xdr:rowOff>1828800</xdr:rowOff>
    </xdr:from>
    <xdr:to>
      <xdr:col>23</xdr:col>
      <xdr:colOff>171450</xdr:colOff>
      <xdr:row>137</xdr:row>
      <xdr:rowOff>85726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33626" y="60721875"/>
          <a:ext cx="2000249" cy="54292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事業遂行に伴う</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142876</xdr:colOff>
      <xdr:row>136</xdr:row>
      <xdr:rowOff>1771650</xdr:rowOff>
    </xdr:from>
    <xdr:to>
      <xdr:col>46</xdr:col>
      <xdr:colOff>1</xdr:colOff>
      <xdr:row>137</xdr:row>
      <xdr:rowOff>314326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29201" y="60664725"/>
          <a:ext cx="3295650" cy="828676"/>
        </a:xfrm>
        <a:prstGeom prst="rect">
          <a:avLst/>
        </a:prstGeom>
        <a:noFill/>
        <a:ln w="25400" cmpd="sng">
          <a:noFill/>
        </a:ln>
        <a:effectLst/>
      </xdr:spPr>
      <xdr:txBody>
        <a:bodyPr vertOverflow="clip" horzOverflow="clip" wrap="square" rtlCol="0" anchor="ctr"/>
        <a:lstStyle/>
        <a:p>
          <a:pP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baseline="0">
              <a:effectLst/>
              <a:latin typeface="+mn-lt"/>
              <a:ea typeface="+mn-ea"/>
              <a:cs typeface="+mn-cs"/>
            </a:rPr>
            <a:t>土壌汚染対策法に定められた支援業務</a:t>
          </a:r>
          <a:r>
            <a:rPr kumimoji="1" lang="en-US" altLang="ja-JP" sz="1200" b="0" i="0" baseline="0">
              <a:effectLst/>
              <a:latin typeface="+mn-lt"/>
              <a:ea typeface="+mn-ea"/>
              <a:cs typeface="+mn-cs"/>
            </a:rPr>
            <a:t>】</a:t>
          </a:r>
          <a:endParaRPr lang="ja-JP" altLang="ja-JP" sz="1200">
            <a:effectLst/>
          </a:endParaRPr>
        </a:p>
        <a:p>
          <a:pPr eaLnBrk="1" fontAlgn="auto" latinLnBrk="0" hangingPunct="1"/>
          <a:r>
            <a:rPr kumimoji="1" lang="ja-JP" altLang="en-US" sz="1200" b="0" i="0" baseline="0">
              <a:effectLst/>
              <a:latin typeface="+mn-lt"/>
              <a:ea typeface="+mn-ea"/>
              <a:cs typeface="+mn-cs"/>
            </a:rPr>
            <a:t>　</a:t>
          </a:r>
          <a:r>
            <a:rPr kumimoji="1" lang="ja-JP" altLang="ja-JP" sz="1200" b="0" i="0" baseline="0">
              <a:effectLst/>
              <a:latin typeface="+mn-lt"/>
              <a:ea typeface="+mn-ea"/>
              <a:cs typeface="+mn-cs"/>
            </a:rPr>
            <a:t>（助成金交付、照会・相談、普及・啓発）</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167"/>
  <sheetViews>
    <sheetView tabSelected="1" showWhiteSpace="0" view="pageBreakPreview" zoomScale="80" zoomScaleNormal="100" zoomScaleSheetLayoutView="80" zoomScalePageLayoutView="70" workbookViewId="0">
      <selection activeCell="BD114" sqref="BD114"/>
    </sheetView>
  </sheetViews>
  <sheetFormatPr defaultColWidth="9" defaultRowHeight="13" x14ac:dyDescent="0.2"/>
  <cols>
    <col min="1" max="51" width="2.6328125" style="1" customWidth="1"/>
    <col min="52" max="58" width="2.1796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72" t="s">
        <v>20</v>
      </c>
      <c r="AK2" s="373"/>
      <c r="AL2" s="373"/>
      <c r="AM2" s="373"/>
      <c r="AN2" s="373"/>
      <c r="AO2" s="373"/>
      <c r="AP2" s="373"/>
      <c r="AQ2" s="373"/>
      <c r="AR2" s="374" t="s">
        <v>379</v>
      </c>
      <c r="AS2" s="374"/>
      <c r="AT2" s="374"/>
      <c r="AU2" s="374"/>
      <c r="AV2" s="374"/>
      <c r="AW2" s="374"/>
      <c r="AX2" s="374"/>
      <c r="AY2" s="374"/>
    </row>
    <row r="3" spans="1:51" ht="32.15" customHeight="1" thickBot="1" x14ac:dyDescent="0.25">
      <c r="A3" s="375" t="s">
        <v>134</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7" t="s">
        <v>266</v>
      </c>
      <c r="AQ3" s="376"/>
      <c r="AR3" s="376"/>
      <c r="AS3" s="376"/>
      <c r="AT3" s="376"/>
      <c r="AU3" s="376"/>
      <c r="AV3" s="376"/>
      <c r="AW3" s="376"/>
      <c r="AX3" s="376"/>
      <c r="AY3" s="378"/>
    </row>
    <row r="4" spans="1:51" ht="26.15" customHeight="1" x14ac:dyDescent="0.2">
      <c r="A4" s="379" t="s">
        <v>76</v>
      </c>
      <c r="B4" s="380"/>
      <c r="C4" s="380"/>
      <c r="D4" s="380"/>
      <c r="E4" s="380"/>
      <c r="F4" s="380"/>
      <c r="G4" s="381" t="s">
        <v>267</v>
      </c>
      <c r="H4" s="382"/>
      <c r="I4" s="382"/>
      <c r="J4" s="382"/>
      <c r="K4" s="382"/>
      <c r="L4" s="382"/>
      <c r="M4" s="382"/>
      <c r="N4" s="382"/>
      <c r="O4" s="382"/>
      <c r="P4" s="382"/>
      <c r="Q4" s="382"/>
      <c r="R4" s="382"/>
      <c r="S4" s="382"/>
      <c r="T4" s="382"/>
      <c r="U4" s="382"/>
      <c r="V4" s="382"/>
      <c r="W4" s="382"/>
      <c r="X4" s="382"/>
      <c r="Y4" s="382"/>
      <c r="Z4" s="383"/>
      <c r="AA4" s="129" t="s">
        <v>16</v>
      </c>
      <c r="AB4" s="130"/>
      <c r="AC4" s="130"/>
      <c r="AD4" s="130"/>
      <c r="AE4" s="130"/>
      <c r="AF4" s="130"/>
      <c r="AG4" s="384" t="s">
        <v>268</v>
      </c>
      <c r="AH4" s="385"/>
      <c r="AI4" s="385"/>
      <c r="AJ4" s="385"/>
      <c r="AK4" s="385"/>
      <c r="AL4" s="385"/>
      <c r="AM4" s="385"/>
      <c r="AN4" s="385"/>
      <c r="AO4" s="385"/>
      <c r="AP4" s="385"/>
      <c r="AQ4" s="385"/>
      <c r="AR4" s="385"/>
      <c r="AS4" s="385"/>
      <c r="AT4" s="385"/>
      <c r="AU4" s="385"/>
      <c r="AV4" s="385"/>
      <c r="AW4" s="385"/>
      <c r="AX4" s="385"/>
      <c r="AY4" s="386"/>
    </row>
    <row r="5" spans="1:51" ht="26.15" customHeight="1" x14ac:dyDescent="0.2">
      <c r="A5" s="357" t="s">
        <v>77</v>
      </c>
      <c r="B5" s="358"/>
      <c r="C5" s="358"/>
      <c r="D5" s="358"/>
      <c r="E5" s="358"/>
      <c r="F5" s="359"/>
      <c r="G5" s="360" t="s">
        <v>269</v>
      </c>
      <c r="H5" s="361"/>
      <c r="I5" s="361"/>
      <c r="J5" s="361"/>
      <c r="K5" s="361"/>
      <c r="L5" s="361"/>
      <c r="M5" s="361"/>
      <c r="N5" s="361"/>
      <c r="O5" s="361"/>
      <c r="P5" s="361"/>
      <c r="Q5" s="361"/>
      <c r="R5" s="361"/>
      <c r="S5" s="361"/>
      <c r="T5" s="361"/>
      <c r="U5" s="361"/>
      <c r="V5" s="361"/>
      <c r="W5" s="361"/>
      <c r="X5" s="361"/>
      <c r="Y5" s="361"/>
      <c r="Z5" s="362"/>
      <c r="AA5" s="363" t="s">
        <v>17</v>
      </c>
      <c r="AB5" s="364"/>
      <c r="AC5" s="364"/>
      <c r="AD5" s="364"/>
      <c r="AE5" s="364"/>
      <c r="AF5" s="365"/>
      <c r="AG5" s="321" t="s">
        <v>358</v>
      </c>
      <c r="AH5" s="322"/>
      <c r="AI5" s="322"/>
      <c r="AJ5" s="322"/>
      <c r="AK5" s="322"/>
      <c r="AL5" s="322"/>
      <c r="AM5" s="322"/>
      <c r="AN5" s="322"/>
      <c r="AO5" s="322"/>
      <c r="AP5" s="322"/>
      <c r="AQ5" s="322"/>
      <c r="AR5" s="322"/>
      <c r="AS5" s="322"/>
      <c r="AT5" s="322"/>
      <c r="AU5" s="322"/>
      <c r="AV5" s="322"/>
      <c r="AW5" s="322"/>
      <c r="AX5" s="322"/>
      <c r="AY5" s="323"/>
    </row>
    <row r="6" spans="1:51" ht="26.15" customHeight="1" x14ac:dyDescent="0.2">
      <c r="A6" s="366" t="s">
        <v>78</v>
      </c>
      <c r="B6" s="367"/>
      <c r="C6" s="367"/>
      <c r="D6" s="367"/>
      <c r="E6" s="367"/>
      <c r="F6" s="368"/>
      <c r="G6" s="369" t="s">
        <v>360</v>
      </c>
      <c r="H6" s="370"/>
      <c r="I6" s="370"/>
      <c r="J6" s="370"/>
      <c r="K6" s="370"/>
      <c r="L6" s="370"/>
      <c r="M6" s="370"/>
      <c r="N6" s="370"/>
      <c r="O6" s="370"/>
      <c r="P6" s="370"/>
      <c r="Q6" s="370"/>
      <c r="R6" s="370"/>
      <c r="S6" s="370"/>
      <c r="T6" s="370"/>
      <c r="U6" s="370"/>
      <c r="V6" s="370"/>
      <c r="W6" s="370"/>
      <c r="X6" s="370"/>
      <c r="Y6" s="370"/>
      <c r="Z6" s="371"/>
      <c r="AA6" s="363" t="s">
        <v>0</v>
      </c>
      <c r="AB6" s="364"/>
      <c r="AC6" s="364"/>
      <c r="AD6" s="364"/>
      <c r="AE6" s="364"/>
      <c r="AF6" s="365"/>
      <c r="AG6" s="321" t="s">
        <v>359</v>
      </c>
      <c r="AH6" s="322"/>
      <c r="AI6" s="322"/>
      <c r="AJ6" s="322"/>
      <c r="AK6" s="322"/>
      <c r="AL6" s="322"/>
      <c r="AM6" s="322"/>
      <c r="AN6" s="322"/>
      <c r="AO6" s="322"/>
      <c r="AP6" s="322"/>
      <c r="AQ6" s="322"/>
      <c r="AR6" s="322"/>
      <c r="AS6" s="322"/>
      <c r="AT6" s="322"/>
      <c r="AU6" s="322"/>
      <c r="AV6" s="322"/>
      <c r="AW6" s="322"/>
      <c r="AX6" s="322"/>
      <c r="AY6" s="323"/>
    </row>
    <row r="7" spans="1:51" ht="86.5" customHeight="1" x14ac:dyDescent="0.2">
      <c r="A7" s="312" t="s">
        <v>101</v>
      </c>
      <c r="B7" s="313"/>
      <c r="C7" s="313"/>
      <c r="D7" s="313"/>
      <c r="E7" s="313"/>
      <c r="F7" s="314"/>
      <c r="G7" s="315" t="s">
        <v>270</v>
      </c>
      <c r="H7" s="316"/>
      <c r="I7" s="316"/>
      <c r="J7" s="316"/>
      <c r="K7" s="316"/>
      <c r="L7" s="316"/>
      <c r="M7" s="316"/>
      <c r="N7" s="316"/>
      <c r="O7" s="316"/>
      <c r="P7" s="316"/>
      <c r="Q7" s="316"/>
      <c r="R7" s="316"/>
      <c r="S7" s="316"/>
      <c r="T7" s="316"/>
      <c r="U7" s="316"/>
      <c r="V7" s="316"/>
      <c r="W7" s="316"/>
      <c r="X7" s="316"/>
      <c r="Y7" s="316"/>
      <c r="Z7" s="317"/>
      <c r="AA7" s="318" t="s">
        <v>75</v>
      </c>
      <c r="AB7" s="319"/>
      <c r="AC7" s="319"/>
      <c r="AD7" s="319"/>
      <c r="AE7" s="319"/>
      <c r="AF7" s="320"/>
      <c r="AG7" s="321" t="s">
        <v>269</v>
      </c>
      <c r="AH7" s="322"/>
      <c r="AI7" s="322"/>
      <c r="AJ7" s="322"/>
      <c r="AK7" s="322"/>
      <c r="AL7" s="322"/>
      <c r="AM7" s="322"/>
      <c r="AN7" s="322"/>
      <c r="AO7" s="322"/>
      <c r="AP7" s="322"/>
      <c r="AQ7" s="322"/>
      <c r="AR7" s="322"/>
      <c r="AS7" s="322"/>
      <c r="AT7" s="322"/>
      <c r="AU7" s="322"/>
      <c r="AV7" s="322"/>
      <c r="AW7" s="322"/>
      <c r="AX7" s="322"/>
      <c r="AY7" s="323"/>
    </row>
    <row r="8" spans="1:51" ht="46" customHeight="1" x14ac:dyDescent="0.2">
      <c r="A8" s="312" t="s">
        <v>23</v>
      </c>
      <c r="B8" s="313"/>
      <c r="C8" s="313"/>
      <c r="D8" s="313"/>
      <c r="E8" s="313"/>
      <c r="F8" s="314"/>
      <c r="G8" s="315" t="s">
        <v>271</v>
      </c>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24"/>
    </row>
    <row r="9" spans="1:51" ht="25" customHeight="1" x14ac:dyDescent="0.2">
      <c r="A9" s="329" t="s">
        <v>116</v>
      </c>
      <c r="B9" s="330"/>
      <c r="C9" s="330"/>
      <c r="D9" s="330"/>
      <c r="E9" s="330"/>
      <c r="F9" s="331"/>
      <c r="G9" s="15" t="s">
        <v>135</v>
      </c>
      <c r="H9" s="12"/>
      <c r="I9" s="12"/>
      <c r="J9" s="16" t="s">
        <v>136</v>
      </c>
      <c r="K9" s="12"/>
      <c r="L9" s="12"/>
      <c r="M9" s="12"/>
      <c r="N9" s="12"/>
      <c r="O9" s="12"/>
      <c r="P9" s="16" t="s">
        <v>137</v>
      </c>
      <c r="S9" s="12"/>
      <c r="T9" s="12"/>
      <c r="U9" s="12"/>
      <c r="V9" s="16" t="s">
        <v>138</v>
      </c>
      <c r="W9" s="12"/>
      <c r="X9" s="12"/>
      <c r="AB9" s="16" t="s">
        <v>139</v>
      </c>
      <c r="AC9" s="12"/>
      <c r="AD9" s="12"/>
      <c r="AE9" s="12"/>
      <c r="AF9" s="12"/>
      <c r="AH9" s="16" t="s">
        <v>140</v>
      </c>
      <c r="AI9" s="12"/>
      <c r="AJ9" s="12"/>
      <c r="AK9" s="12"/>
      <c r="AL9" s="12"/>
      <c r="AM9" s="12"/>
      <c r="AN9" s="12"/>
      <c r="AQ9" s="12"/>
      <c r="AR9" s="12"/>
      <c r="AS9" s="12"/>
      <c r="AT9" s="12"/>
      <c r="AU9" s="12"/>
      <c r="AV9" s="12"/>
      <c r="AW9" s="12"/>
      <c r="AX9" s="12"/>
      <c r="AY9" s="13"/>
    </row>
    <row r="10" spans="1:51" ht="25" customHeight="1" x14ac:dyDescent="0.2">
      <c r="A10" s="332"/>
      <c r="B10" s="333"/>
      <c r="C10" s="333"/>
      <c r="D10" s="333"/>
      <c r="E10" s="333"/>
      <c r="F10" s="334"/>
      <c r="G10" s="17" t="s">
        <v>141</v>
      </c>
      <c r="H10" s="14"/>
      <c r="I10" s="14"/>
      <c r="J10" s="18" t="s">
        <v>142</v>
      </c>
      <c r="K10" s="14"/>
      <c r="L10" s="14"/>
      <c r="M10" s="14"/>
      <c r="N10" s="18" t="s">
        <v>143</v>
      </c>
      <c r="P10" s="14"/>
      <c r="Q10" s="14"/>
      <c r="R10" s="14"/>
      <c r="S10" s="18" t="s">
        <v>144</v>
      </c>
      <c r="V10" s="14"/>
      <c r="W10" s="14"/>
      <c r="X10" s="14"/>
      <c r="Y10" s="14"/>
      <c r="Z10" s="18" t="s">
        <v>145</v>
      </c>
      <c r="AA10" s="14"/>
      <c r="AC10" s="14"/>
      <c r="AD10" s="18" t="s">
        <v>146</v>
      </c>
      <c r="AE10" s="14"/>
      <c r="AF10" s="14"/>
      <c r="AH10" s="14"/>
      <c r="AI10" s="18" t="s">
        <v>147</v>
      </c>
      <c r="AJ10" s="14"/>
      <c r="AK10" s="14"/>
      <c r="AL10" s="14"/>
      <c r="AM10" s="18" t="s">
        <v>148</v>
      </c>
      <c r="AO10" s="14"/>
      <c r="AP10" s="14"/>
      <c r="AQ10" s="14"/>
      <c r="AR10" s="19" t="s">
        <v>140</v>
      </c>
      <c r="AT10" s="14"/>
      <c r="AU10" s="14"/>
      <c r="AV10" s="14"/>
      <c r="AW10" s="14"/>
      <c r="AX10" s="14"/>
      <c r="AY10" s="32"/>
    </row>
    <row r="11" spans="1:51" ht="50.5" customHeight="1" thickBot="1" x14ac:dyDescent="0.25">
      <c r="A11" s="335"/>
      <c r="B11" s="336"/>
      <c r="C11" s="336"/>
      <c r="D11" s="336"/>
      <c r="E11" s="336"/>
      <c r="F11" s="337"/>
      <c r="G11" s="338" t="s">
        <v>272</v>
      </c>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40"/>
    </row>
    <row r="12" spans="1:51" ht="15" customHeight="1" x14ac:dyDescent="0.2">
      <c r="A12" s="341" t="s">
        <v>70</v>
      </c>
      <c r="B12" s="342"/>
      <c r="C12" s="342"/>
      <c r="D12" s="342"/>
      <c r="E12" s="342"/>
      <c r="F12" s="343"/>
      <c r="G12" s="344" t="s">
        <v>81</v>
      </c>
      <c r="H12" s="345"/>
      <c r="I12" s="345"/>
      <c r="J12" s="345"/>
      <c r="K12" s="345"/>
      <c r="L12" s="345"/>
      <c r="M12" s="345"/>
      <c r="N12" s="346"/>
      <c r="O12" s="347" t="s">
        <v>186</v>
      </c>
      <c r="P12" s="348"/>
      <c r="Q12" s="348"/>
      <c r="R12" s="348"/>
      <c r="S12" s="348"/>
      <c r="T12" s="348"/>
      <c r="U12" s="348"/>
      <c r="V12" s="349"/>
      <c r="W12" s="350" t="s">
        <v>264</v>
      </c>
      <c r="X12" s="351"/>
      <c r="Y12" s="351"/>
      <c r="Z12" s="351"/>
      <c r="AA12" s="351"/>
      <c r="AB12" s="351"/>
      <c r="AC12" s="351"/>
      <c r="AD12" s="352"/>
      <c r="AE12" s="353" t="s">
        <v>276</v>
      </c>
      <c r="AF12" s="354"/>
      <c r="AG12" s="354"/>
      <c r="AH12" s="354"/>
      <c r="AI12" s="354"/>
      <c r="AJ12" s="354"/>
      <c r="AK12" s="355"/>
      <c r="AL12" s="356" t="s">
        <v>18</v>
      </c>
      <c r="AM12" s="345"/>
      <c r="AN12" s="345"/>
      <c r="AO12" s="345"/>
      <c r="AP12" s="345"/>
      <c r="AQ12" s="345"/>
      <c r="AR12" s="346"/>
      <c r="AS12" s="326">
        <v>125</v>
      </c>
      <c r="AT12" s="327"/>
      <c r="AU12" s="327"/>
      <c r="AV12" s="327"/>
      <c r="AW12" s="327"/>
      <c r="AX12" s="327"/>
      <c r="AY12" s="328"/>
    </row>
    <row r="13" spans="1:51" ht="15" customHeight="1" x14ac:dyDescent="0.2">
      <c r="A13" s="157"/>
      <c r="B13" s="158"/>
      <c r="C13" s="158"/>
      <c r="D13" s="158"/>
      <c r="E13" s="158"/>
      <c r="F13" s="159"/>
      <c r="G13" s="298"/>
      <c r="H13" s="299"/>
      <c r="I13" s="299"/>
      <c r="J13" s="299"/>
      <c r="K13" s="299"/>
      <c r="L13" s="299"/>
      <c r="M13" s="299"/>
      <c r="N13" s="300"/>
      <c r="O13" s="301"/>
      <c r="P13" s="302"/>
      <c r="Q13" s="302"/>
      <c r="R13" s="302"/>
      <c r="S13" s="302"/>
      <c r="T13" s="302"/>
      <c r="U13" s="302"/>
      <c r="V13" s="303"/>
      <c r="W13" s="283" t="s">
        <v>93</v>
      </c>
      <c r="X13" s="284"/>
      <c r="Y13" s="284"/>
      <c r="Z13" s="284"/>
      <c r="AA13" s="284"/>
      <c r="AB13" s="284"/>
      <c r="AC13" s="284"/>
      <c r="AD13" s="285"/>
      <c r="AE13" s="286" t="s">
        <v>277</v>
      </c>
      <c r="AF13" s="287"/>
      <c r="AG13" s="287"/>
      <c r="AH13" s="287"/>
      <c r="AI13" s="287"/>
      <c r="AJ13" s="287"/>
      <c r="AK13" s="288"/>
      <c r="AL13" s="311"/>
      <c r="AM13" s="299"/>
      <c r="AN13" s="299"/>
      <c r="AO13" s="299"/>
      <c r="AP13" s="299"/>
      <c r="AQ13" s="299"/>
      <c r="AR13" s="300"/>
      <c r="AS13" s="280"/>
      <c r="AT13" s="281"/>
      <c r="AU13" s="281"/>
      <c r="AV13" s="281"/>
      <c r="AW13" s="281"/>
      <c r="AX13" s="281"/>
      <c r="AY13" s="282"/>
    </row>
    <row r="14" spans="1:51" ht="30" customHeight="1" x14ac:dyDescent="0.2">
      <c r="A14" s="294"/>
      <c r="B14" s="295"/>
      <c r="C14" s="295"/>
      <c r="D14" s="295"/>
      <c r="E14" s="295"/>
      <c r="F14" s="296"/>
      <c r="G14" s="94" t="s">
        <v>82</v>
      </c>
      <c r="H14" s="95"/>
      <c r="I14" s="95"/>
      <c r="J14" s="95"/>
      <c r="K14" s="95"/>
      <c r="L14" s="95"/>
      <c r="M14" s="95"/>
      <c r="N14" s="297"/>
      <c r="O14" s="289" t="s">
        <v>229</v>
      </c>
      <c r="P14" s="290"/>
      <c r="Q14" s="290"/>
      <c r="R14" s="290"/>
      <c r="S14" s="290"/>
      <c r="T14" s="290"/>
      <c r="U14" s="290"/>
      <c r="V14" s="291"/>
      <c r="W14" s="310" t="s">
        <v>79</v>
      </c>
      <c r="X14" s="95"/>
      <c r="Y14" s="95"/>
      <c r="Z14" s="95"/>
      <c r="AA14" s="95"/>
      <c r="AB14" s="95"/>
      <c r="AC14" s="95"/>
      <c r="AD14" s="297"/>
      <c r="AE14" s="289" t="s">
        <v>278</v>
      </c>
      <c r="AF14" s="290"/>
      <c r="AG14" s="290"/>
      <c r="AH14" s="290"/>
      <c r="AI14" s="290"/>
      <c r="AJ14" s="290"/>
      <c r="AK14" s="291"/>
      <c r="AL14" s="310" t="s">
        <v>66</v>
      </c>
      <c r="AM14" s="95"/>
      <c r="AN14" s="95"/>
      <c r="AO14" s="95"/>
      <c r="AP14" s="95"/>
      <c r="AQ14" s="95"/>
      <c r="AR14" s="297"/>
      <c r="AS14" s="163" t="s">
        <v>279</v>
      </c>
      <c r="AT14" s="164"/>
      <c r="AU14" s="164"/>
      <c r="AV14" s="164"/>
      <c r="AW14" s="164"/>
      <c r="AX14" s="164"/>
      <c r="AY14" s="325"/>
    </row>
    <row r="15" spans="1:51" ht="15" customHeight="1" x14ac:dyDescent="0.2">
      <c r="A15" s="154" t="s">
        <v>71</v>
      </c>
      <c r="B15" s="155"/>
      <c r="C15" s="155"/>
      <c r="D15" s="155"/>
      <c r="E15" s="155"/>
      <c r="F15" s="156"/>
      <c r="G15" s="94" t="s">
        <v>15</v>
      </c>
      <c r="H15" s="95"/>
      <c r="I15" s="95"/>
      <c r="J15" s="95"/>
      <c r="K15" s="95"/>
      <c r="L15" s="95"/>
      <c r="M15" s="95"/>
      <c r="N15" s="297"/>
      <c r="O15" s="292" t="s">
        <v>187</v>
      </c>
      <c r="P15" s="290"/>
      <c r="Q15" s="290"/>
      <c r="R15" s="290"/>
      <c r="S15" s="290"/>
      <c r="T15" s="290"/>
      <c r="U15" s="290"/>
      <c r="V15" s="291"/>
      <c r="W15" s="304" t="s">
        <v>264</v>
      </c>
      <c r="X15" s="305"/>
      <c r="Y15" s="305"/>
      <c r="Z15" s="305"/>
      <c r="AA15" s="305"/>
      <c r="AB15" s="305"/>
      <c r="AC15" s="305"/>
      <c r="AD15" s="306"/>
      <c r="AE15" s="307" t="s">
        <v>207</v>
      </c>
      <c r="AF15" s="308"/>
      <c r="AG15" s="308"/>
      <c r="AH15" s="308"/>
      <c r="AI15" s="308"/>
      <c r="AJ15" s="308"/>
      <c r="AK15" s="309"/>
      <c r="AL15" s="310" t="s">
        <v>18</v>
      </c>
      <c r="AM15" s="95"/>
      <c r="AN15" s="95"/>
      <c r="AO15" s="95"/>
      <c r="AP15" s="95"/>
      <c r="AQ15" s="95"/>
      <c r="AR15" s="297"/>
      <c r="AS15" s="277">
        <v>500</v>
      </c>
      <c r="AT15" s="278"/>
      <c r="AU15" s="278"/>
      <c r="AV15" s="278"/>
      <c r="AW15" s="278"/>
      <c r="AX15" s="278"/>
      <c r="AY15" s="279"/>
    </row>
    <row r="16" spans="1:51" ht="15" customHeight="1" x14ac:dyDescent="0.2">
      <c r="A16" s="157"/>
      <c r="B16" s="158"/>
      <c r="C16" s="158"/>
      <c r="D16" s="158"/>
      <c r="E16" s="158"/>
      <c r="F16" s="159"/>
      <c r="G16" s="298"/>
      <c r="H16" s="299"/>
      <c r="I16" s="299"/>
      <c r="J16" s="299"/>
      <c r="K16" s="299"/>
      <c r="L16" s="299"/>
      <c r="M16" s="299"/>
      <c r="N16" s="300"/>
      <c r="O16" s="301"/>
      <c r="P16" s="302"/>
      <c r="Q16" s="302"/>
      <c r="R16" s="302"/>
      <c r="S16" s="302"/>
      <c r="T16" s="302"/>
      <c r="U16" s="302"/>
      <c r="V16" s="303"/>
      <c r="W16" s="283" t="s">
        <v>93</v>
      </c>
      <c r="X16" s="284"/>
      <c r="Y16" s="284"/>
      <c r="Z16" s="284"/>
      <c r="AA16" s="284"/>
      <c r="AB16" s="284"/>
      <c r="AC16" s="284"/>
      <c r="AD16" s="285"/>
      <c r="AE16" s="286" t="s">
        <v>215</v>
      </c>
      <c r="AF16" s="287"/>
      <c r="AG16" s="287"/>
      <c r="AH16" s="287"/>
      <c r="AI16" s="287"/>
      <c r="AJ16" s="287"/>
      <c r="AK16" s="288"/>
      <c r="AL16" s="311"/>
      <c r="AM16" s="299"/>
      <c r="AN16" s="299"/>
      <c r="AO16" s="299"/>
      <c r="AP16" s="299"/>
      <c r="AQ16" s="299"/>
      <c r="AR16" s="300"/>
      <c r="AS16" s="280"/>
      <c r="AT16" s="281"/>
      <c r="AU16" s="281"/>
      <c r="AV16" s="281"/>
      <c r="AW16" s="281"/>
      <c r="AX16" s="281"/>
      <c r="AY16" s="282"/>
    </row>
    <row r="17" spans="1:51" ht="30" customHeight="1" thickBot="1" x14ac:dyDescent="0.25">
      <c r="A17" s="294"/>
      <c r="B17" s="295"/>
      <c r="C17" s="295"/>
      <c r="D17" s="295"/>
      <c r="E17" s="295"/>
      <c r="F17" s="296"/>
      <c r="G17" s="160" t="s">
        <v>82</v>
      </c>
      <c r="H17" s="161"/>
      <c r="I17" s="161"/>
      <c r="J17" s="161"/>
      <c r="K17" s="161"/>
      <c r="L17" s="161"/>
      <c r="M17" s="161"/>
      <c r="N17" s="162"/>
      <c r="O17" s="289" t="s">
        <v>273</v>
      </c>
      <c r="P17" s="290"/>
      <c r="Q17" s="290"/>
      <c r="R17" s="290"/>
      <c r="S17" s="290"/>
      <c r="T17" s="290"/>
      <c r="U17" s="290"/>
      <c r="V17" s="291"/>
      <c r="W17" s="166" t="s">
        <v>79</v>
      </c>
      <c r="X17" s="161"/>
      <c r="Y17" s="161"/>
      <c r="Z17" s="161"/>
      <c r="AA17" s="161"/>
      <c r="AB17" s="161"/>
      <c r="AC17" s="161"/>
      <c r="AD17" s="162"/>
      <c r="AE17" s="274" t="s">
        <v>278</v>
      </c>
      <c r="AF17" s="164"/>
      <c r="AG17" s="164"/>
      <c r="AH17" s="164"/>
      <c r="AI17" s="164"/>
      <c r="AJ17" s="164"/>
      <c r="AK17" s="165"/>
      <c r="AL17" s="166" t="s">
        <v>66</v>
      </c>
      <c r="AM17" s="161"/>
      <c r="AN17" s="161"/>
      <c r="AO17" s="161"/>
      <c r="AP17" s="161"/>
      <c r="AQ17" s="161"/>
      <c r="AR17" s="162"/>
      <c r="AS17" s="292" t="s">
        <v>279</v>
      </c>
      <c r="AT17" s="290"/>
      <c r="AU17" s="290"/>
      <c r="AV17" s="290"/>
      <c r="AW17" s="290"/>
      <c r="AX17" s="290"/>
      <c r="AY17" s="293"/>
    </row>
    <row r="18" spans="1:51" ht="15" customHeight="1" x14ac:dyDescent="0.2">
      <c r="A18" s="341" t="s">
        <v>274</v>
      </c>
      <c r="B18" s="342"/>
      <c r="C18" s="342"/>
      <c r="D18" s="342"/>
      <c r="E18" s="342"/>
      <c r="F18" s="343"/>
      <c r="G18" s="344" t="s">
        <v>15</v>
      </c>
      <c r="H18" s="345"/>
      <c r="I18" s="345"/>
      <c r="J18" s="345"/>
      <c r="K18" s="345"/>
      <c r="L18" s="345"/>
      <c r="M18" s="345"/>
      <c r="N18" s="346"/>
      <c r="O18" s="347" t="s">
        <v>188</v>
      </c>
      <c r="P18" s="348"/>
      <c r="Q18" s="348"/>
      <c r="R18" s="348"/>
      <c r="S18" s="348"/>
      <c r="T18" s="348"/>
      <c r="U18" s="348"/>
      <c r="V18" s="349"/>
      <c r="W18" s="350" t="s">
        <v>264</v>
      </c>
      <c r="X18" s="351"/>
      <c r="Y18" s="351"/>
      <c r="Z18" s="351"/>
      <c r="AA18" s="351"/>
      <c r="AB18" s="351"/>
      <c r="AC18" s="351"/>
      <c r="AD18" s="352"/>
      <c r="AE18" s="353" t="s">
        <v>207</v>
      </c>
      <c r="AF18" s="354"/>
      <c r="AG18" s="354"/>
      <c r="AH18" s="354"/>
      <c r="AI18" s="354"/>
      <c r="AJ18" s="354"/>
      <c r="AK18" s="355"/>
      <c r="AL18" s="356" t="s">
        <v>18</v>
      </c>
      <c r="AM18" s="345"/>
      <c r="AN18" s="345"/>
      <c r="AO18" s="345"/>
      <c r="AP18" s="345"/>
      <c r="AQ18" s="345"/>
      <c r="AR18" s="346"/>
      <c r="AS18" s="326">
        <v>500</v>
      </c>
      <c r="AT18" s="327"/>
      <c r="AU18" s="327"/>
      <c r="AV18" s="327"/>
      <c r="AW18" s="327"/>
      <c r="AX18" s="327"/>
      <c r="AY18" s="328"/>
    </row>
    <row r="19" spans="1:51" ht="15" customHeight="1" x14ac:dyDescent="0.2">
      <c r="A19" s="157"/>
      <c r="B19" s="158"/>
      <c r="C19" s="158"/>
      <c r="D19" s="158"/>
      <c r="E19" s="158"/>
      <c r="F19" s="159"/>
      <c r="G19" s="298"/>
      <c r="H19" s="299"/>
      <c r="I19" s="299"/>
      <c r="J19" s="299"/>
      <c r="K19" s="299"/>
      <c r="L19" s="299"/>
      <c r="M19" s="299"/>
      <c r="N19" s="300"/>
      <c r="O19" s="301"/>
      <c r="P19" s="302"/>
      <c r="Q19" s="302"/>
      <c r="R19" s="302"/>
      <c r="S19" s="302"/>
      <c r="T19" s="302"/>
      <c r="U19" s="302"/>
      <c r="V19" s="303"/>
      <c r="W19" s="283" t="s">
        <v>93</v>
      </c>
      <c r="X19" s="284"/>
      <c r="Y19" s="284"/>
      <c r="Z19" s="284"/>
      <c r="AA19" s="284"/>
      <c r="AB19" s="284"/>
      <c r="AC19" s="284"/>
      <c r="AD19" s="285"/>
      <c r="AE19" s="286" t="s">
        <v>215</v>
      </c>
      <c r="AF19" s="287"/>
      <c r="AG19" s="287"/>
      <c r="AH19" s="287"/>
      <c r="AI19" s="287"/>
      <c r="AJ19" s="287"/>
      <c r="AK19" s="288"/>
      <c r="AL19" s="311"/>
      <c r="AM19" s="299"/>
      <c r="AN19" s="299"/>
      <c r="AO19" s="299"/>
      <c r="AP19" s="299"/>
      <c r="AQ19" s="299"/>
      <c r="AR19" s="300"/>
      <c r="AS19" s="280"/>
      <c r="AT19" s="281"/>
      <c r="AU19" s="281"/>
      <c r="AV19" s="281"/>
      <c r="AW19" s="281"/>
      <c r="AX19" s="281"/>
      <c r="AY19" s="282"/>
    </row>
    <row r="20" spans="1:51" ht="30" customHeight="1" x14ac:dyDescent="0.2">
      <c r="A20" s="294"/>
      <c r="B20" s="295"/>
      <c r="C20" s="295"/>
      <c r="D20" s="295"/>
      <c r="E20" s="295"/>
      <c r="F20" s="296"/>
      <c r="G20" s="94" t="s">
        <v>82</v>
      </c>
      <c r="H20" s="95"/>
      <c r="I20" s="95"/>
      <c r="J20" s="95"/>
      <c r="K20" s="95"/>
      <c r="L20" s="95"/>
      <c r="M20" s="95"/>
      <c r="N20" s="297"/>
      <c r="O20" s="289" t="s">
        <v>229</v>
      </c>
      <c r="P20" s="290"/>
      <c r="Q20" s="290"/>
      <c r="R20" s="290"/>
      <c r="S20" s="290"/>
      <c r="T20" s="290"/>
      <c r="U20" s="290"/>
      <c r="V20" s="291"/>
      <c r="W20" s="310" t="s">
        <v>79</v>
      </c>
      <c r="X20" s="95"/>
      <c r="Y20" s="95"/>
      <c r="Z20" s="95"/>
      <c r="AA20" s="95"/>
      <c r="AB20" s="95"/>
      <c r="AC20" s="95"/>
      <c r="AD20" s="297"/>
      <c r="AE20" s="289" t="s">
        <v>278</v>
      </c>
      <c r="AF20" s="290"/>
      <c r="AG20" s="290"/>
      <c r="AH20" s="290"/>
      <c r="AI20" s="290"/>
      <c r="AJ20" s="290"/>
      <c r="AK20" s="291"/>
      <c r="AL20" s="310" t="s">
        <v>66</v>
      </c>
      <c r="AM20" s="95"/>
      <c r="AN20" s="95"/>
      <c r="AO20" s="95"/>
      <c r="AP20" s="95"/>
      <c r="AQ20" s="95"/>
      <c r="AR20" s="297"/>
      <c r="AS20" s="163" t="s">
        <v>279</v>
      </c>
      <c r="AT20" s="164"/>
      <c r="AU20" s="164"/>
      <c r="AV20" s="164"/>
      <c r="AW20" s="164"/>
      <c r="AX20" s="164"/>
      <c r="AY20" s="325"/>
    </row>
    <row r="21" spans="1:51" ht="15" customHeight="1" x14ac:dyDescent="0.2">
      <c r="A21" s="154" t="s">
        <v>275</v>
      </c>
      <c r="B21" s="155"/>
      <c r="C21" s="155"/>
      <c r="D21" s="155"/>
      <c r="E21" s="155"/>
      <c r="F21" s="156"/>
      <c r="G21" s="94" t="s">
        <v>15</v>
      </c>
      <c r="H21" s="95"/>
      <c r="I21" s="95"/>
      <c r="J21" s="95"/>
      <c r="K21" s="95"/>
      <c r="L21" s="95"/>
      <c r="M21" s="95"/>
      <c r="N21" s="297"/>
      <c r="O21" s="292" t="s">
        <v>189</v>
      </c>
      <c r="P21" s="290"/>
      <c r="Q21" s="290"/>
      <c r="R21" s="290"/>
      <c r="S21" s="290"/>
      <c r="T21" s="290"/>
      <c r="U21" s="290"/>
      <c r="V21" s="291"/>
      <c r="W21" s="304" t="s">
        <v>264</v>
      </c>
      <c r="X21" s="305"/>
      <c r="Y21" s="305"/>
      <c r="Z21" s="305"/>
      <c r="AA21" s="305"/>
      <c r="AB21" s="305"/>
      <c r="AC21" s="305"/>
      <c r="AD21" s="306"/>
      <c r="AE21" s="307" t="s">
        <v>207</v>
      </c>
      <c r="AF21" s="308"/>
      <c r="AG21" s="308"/>
      <c r="AH21" s="308"/>
      <c r="AI21" s="308"/>
      <c r="AJ21" s="308"/>
      <c r="AK21" s="309"/>
      <c r="AL21" s="310" t="s">
        <v>18</v>
      </c>
      <c r="AM21" s="95"/>
      <c r="AN21" s="95"/>
      <c r="AO21" s="95"/>
      <c r="AP21" s="95"/>
      <c r="AQ21" s="95"/>
      <c r="AR21" s="297"/>
      <c r="AS21" s="277">
        <v>5</v>
      </c>
      <c r="AT21" s="278"/>
      <c r="AU21" s="278"/>
      <c r="AV21" s="278"/>
      <c r="AW21" s="278"/>
      <c r="AX21" s="278"/>
      <c r="AY21" s="279"/>
    </row>
    <row r="22" spans="1:51" ht="15" customHeight="1" x14ac:dyDescent="0.2">
      <c r="A22" s="157"/>
      <c r="B22" s="158"/>
      <c r="C22" s="158"/>
      <c r="D22" s="158"/>
      <c r="E22" s="158"/>
      <c r="F22" s="159"/>
      <c r="G22" s="298"/>
      <c r="H22" s="299"/>
      <c r="I22" s="299"/>
      <c r="J22" s="299"/>
      <c r="K22" s="299"/>
      <c r="L22" s="299"/>
      <c r="M22" s="299"/>
      <c r="N22" s="300"/>
      <c r="O22" s="301"/>
      <c r="P22" s="302"/>
      <c r="Q22" s="302"/>
      <c r="R22" s="302"/>
      <c r="S22" s="302"/>
      <c r="T22" s="302"/>
      <c r="U22" s="302"/>
      <c r="V22" s="303"/>
      <c r="W22" s="283" t="s">
        <v>93</v>
      </c>
      <c r="X22" s="284"/>
      <c r="Y22" s="284"/>
      <c r="Z22" s="284"/>
      <c r="AA22" s="284"/>
      <c r="AB22" s="284"/>
      <c r="AC22" s="284"/>
      <c r="AD22" s="285"/>
      <c r="AE22" s="286" t="s">
        <v>215</v>
      </c>
      <c r="AF22" s="287"/>
      <c r="AG22" s="287"/>
      <c r="AH22" s="287"/>
      <c r="AI22" s="287"/>
      <c r="AJ22" s="287"/>
      <c r="AK22" s="288"/>
      <c r="AL22" s="311"/>
      <c r="AM22" s="299"/>
      <c r="AN22" s="299"/>
      <c r="AO22" s="299"/>
      <c r="AP22" s="299"/>
      <c r="AQ22" s="299"/>
      <c r="AR22" s="300"/>
      <c r="AS22" s="280"/>
      <c r="AT22" s="281"/>
      <c r="AU22" s="281"/>
      <c r="AV22" s="281"/>
      <c r="AW22" s="281"/>
      <c r="AX22" s="281"/>
      <c r="AY22" s="282"/>
    </row>
    <row r="23" spans="1:51" ht="30" customHeight="1" x14ac:dyDescent="0.2">
      <c r="A23" s="294"/>
      <c r="B23" s="295"/>
      <c r="C23" s="295"/>
      <c r="D23" s="295"/>
      <c r="E23" s="295"/>
      <c r="F23" s="296"/>
      <c r="G23" s="160" t="s">
        <v>82</v>
      </c>
      <c r="H23" s="161"/>
      <c r="I23" s="161"/>
      <c r="J23" s="161"/>
      <c r="K23" s="161"/>
      <c r="L23" s="161"/>
      <c r="M23" s="161"/>
      <c r="N23" s="162"/>
      <c r="O23" s="289" t="s">
        <v>273</v>
      </c>
      <c r="P23" s="290"/>
      <c r="Q23" s="290"/>
      <c r="R23" s="290"/>
      <c r="S23" s="290"/>
      <c r="T23" s="290"/>
      <c r="U23" s="290"/>
      <c r="V23" s="291"/>
      <c r="W23" s="166" t="s">
        <v>79</v>
      </c>
      <c r="X23" s="161"/>
      <c r="Y23" s="161"/>
      <c r="Z23" s="161"/>
      <c r="AA23" s="161"/>
      <c r="AB23" s="161"/>
      <c r="AC23" s="161"/>
      <c r="AD23" s="162"/>
      <c r="AE23" s="274" t="s">
        <v>278</v>
      </c>
      <c r="AF23" s="164"/>
      <c r="AG23" s="164"/>
      <c r="AH23" s="164"/>
      <c r="AI23" s="164"/>
      <c r="AJ23" s="164"/>
      <c r="AK23" s="165"/>
      <c r="AL23" s="166" t="s">
        <v>66</v>
      </c>
      <c r="AM23" s="161"/>
      <c r="AN23" s="161"/>
      <c r="AO23" s="161"/>
      <c r="AP23" s="161"/>
      <c r="AQ23" s="161"/>
      <c r="AR23" s="162"/>
      <c r="AS23" s="292" t="s">
        <v>232</v>
      </c>
      <c r="AT23" s="290"/>
      <c r="AU23" s="290"/>
      <c r="AV23" s="290"/>
      <c r="AW23" s="290"/>
      <c r="AX23" s="290"/>
      <c r="AY23" s="293"/>
    </row>
    <row r="24" spans="1:51" ht="30" customHeight="1" x14ac:dyDescent="0.2">
      <c r="A24" s="154" t="s">
        <v>85</v>
      </c>
      <c r="B24" s="155"/>
      <c r="C24" s="155"/>
      <c r="D24" s="155"/>
      <c r="E24" s="155"/>
      <c r="F24" s="156"/>
      <c r="G24" s="160" t="s">
        <v>14</v>
      </c>
      <c r="H24" s="161"/>
      <c r="I24" s="161"/>
      <c r="J24" s="161"/>
      <c r="K24" s="161"/>
      <c r="L24" s="161"/>
      <c r="M24" s="161"/>
      <c r="N24" s="162"/>
      <c r="O24" s="274" t="s">
        <v>280</v>
      </c>
      <c r="P24" s="164"/>
      <c r="Q24" s="164"/>
      <c r="R24" s="164"/>
      <c r="S24" s="164"/>
      <c r="T24" s="164"/>
      <c r="U24" s="164"/>
      <c r="V24" s="164"/>
      <c r="W24" s="164"/>
      <c r="X24" s="164"/>
      <c r="Y24" s="164"/>
      <c r="Z24" s="164"/>
      <c r="AA24" s="164"/>
      <c r="AB24" s="164"/>
      <c r="AC24" s="164"/>
      <c r="AD24" s="164"/>
      <c r="AE24" s="164"/>
      <c r="AF24" s="164"/>
      <c r="AG24" s="164"/>
      <c r="AH24" s="164"/>
      <c r="AI24" s="164"/>
      <c r="AJ24" s="164"/>
      <c r="AK24" s="165"/>
      <c r="AL24" s="166" t="s">
        <v>86</v>
      </c>
      <c r="AM24" s="161"/>
      <c r="AN24" s="161"/>
      <c r="AO24" s="161"/>
      <c r="AP24" s="161"/>
      <c r="AQ24" s="161"/>
      <c r="AR24" s="162"/>
      <c r="AS24" s="275">
        <v>500</v>
      </c>
      <c r="AT24" s="168"/>
      <c r="AU24" s="168"/>
      <c r="AV24" s="168"/>
      <c r="AW24" s="168"/>
      <c r="AX24" s="168"/>
      <c r="AY24" s="169"/>
    </row>
    <row r="25" spans="1:51" ht="37.5" customHeight="1" thickBot="1" x14ac:dyDescent="0.25">
      <c r="A25" s="271"/>
      <c r="B25" s="272"/>
      <c r="C25" s="272"/>
      <c r="D25" s="272"/>
      <c r="E25" s="272"/>
      <c r="F25" s="273"/>
      <c r="G25" s="170" t="s">
        <v>24</v>
      </c>
      <c r="H25" s="171"/>
      <c r="I25" s="171"/>
      <c r="J25" s="171"/>
      <c r="K25" s="171"/>
      <c r="L25" s="171"/>
      <c r="M25" s="171"/>
      <c r="N25" s="172"/>
      <c r="O25" s="276" t="s">
        <v>281</v>
      </c>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5"/>
    </row>
    <row r="26" spans="1:51" ht="30" customHeight="1" x14ac:dyDescent="0.2">
      <c r="A26" s="154" t="s">
        <v>323</v>
      </c>
      <c r="B26" s="155"/>
      <c r="C26" s="155"/>
      <c r="D26" s="155"/>
      <c r="E26" s="155"/>
      <c r="F26" s="156"/>
      <c r="G26" s="160" t="s">
        <v>14</v>
      </c>
      <c r="H26" s="161"/>
      <c r="I26" s="161"/>
      <c r="J26" s="161"/>
      <c r="K26" s="161"/>
      <c r="L26" s="161"/>
      <c r="M26" s="161"/>
      <c r="N26" s="162"/>
      <c r="O26" s="163" t="s">
        <v>322</v>
      </c>
      <c r="P26" s="164"/>
      <c r="Q26" s="164"/>
      <c r="R26" s="164"/>
      <c r="S26" s="164"/>
      <c r="T26" s="164"/>
      <c r="U26" s="164"/>
      <c r="V26" s="164"/>
      <c r="W26" s="164"/>
      <c r="X26" s="164"/>
      <c r="Y26" s="164"/>
      <c r="Z26" s="164"/>
      <c r="AA26" s="164"/>
      <c r="AB26" s="164"/>
      <c r="AC26" s="164"/>
      <c r="AD26" s="164"/>
      <c r="AE26" s="164"/>
      <c r="AF26" s="164"/>
      <c r="AG26" s="164"/>
      <c r="AH26" s="164"/>
      <c r="AI26" s="164"/>
      <c r="AJ26" s="164"/>
      <c r="AK26" s="165"/>
      <c r="AL26" s="166" t="s">
        <v>86</v>
      </c>
      <c r="AM26" s="161"/>
      <c r="AN26" s="161"/>
      <c r="AO26" s="161"/>
      <c r="AP26" s="161"/>
      <c r="AQ26" s="161"/>
      <c r="AR26" s="162"/>
      <c r="AS26" s="167">
        <v>200</v>
      </c>
      <c r="AT26" s="168"/>
      <c r="AU26" s="168"/>
      <c r="AV26" s="168"/>
      <c r="AW26" s="168"/>
      <c r="AX26" s="168"/>
      <c r="AY26" s="169"/>
    </row>
    <row r="27" spans="1:51" ht="30" customHeight="1" thickBot="1" x14ac:dyDescent="0.25">
      <c r="A27" s="157"/>
      <c r="B27" s="158"/>
      <c r="C27" s="158"/>
      <c r="D27" s="158"/>
      <c r="E27" s="158"/>
      <c r="F27" s="159"/>
      <c r="G27" s="170" t="s">
        <v>24</v>
      </c>
      <c r="H27" s="171"/>
      <c r="I27" s="171"/>
      <c r="J27" s="171"/>
      <c r="K27" s="171"/>
      <c r="L27" s="171"/>
      <c r="M27" s="171"/>
      <c r="N27" s="172"/>
      <c r="O27" s="173" t="s">
        <v>321</v>
      </c>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5"/>
    </row>
    <row r="28" spans="1:51" ht="13.5" customHeight="1" x14ac:dyDescent="0.2">
      <c r="A28" s="51" t="s">
        <v>21</v>
      </c>
      <c r="B28" s="52"/>
      <c r="C28" s="52"/>
      <c r="D28" s="52"/>
      <c r="E28" s="52"/>
      <c r="F28" s="53"/>
      <c r="G28" s="393" t="s">
        <v>235</v>
      </c>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5"/>
    </row>
    <row r="29" spans="1:51" ht="34" customHeight="1" x14ac:dyDescent="0.2">
      <c r="A29" s="54"/>
      <c r="B29" s="55"/>
      <c r="C29" s="55"/>
      <c r="D29" s="55"/>
      <c r="E29" s="55"/>
      <c r="F29" s="56"/>
      <c r="G29" s="82" t="s">
        <v>283</v>
      </c>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9"/>
    </row>
    <row r="30" spans="1:51" x14ac:dyDescent="0.2">
      <c r="A30" s="54"/>
      <c r="B30" s="55"/>
      <c r="C30" s="55"/>
      <c r="D30" s="55"/>
      <c r="E30" s="55"/>
      <c r="F30" s="56"/>
      <c r="G30" s="82" t="s">
        <v>236</v>
      </c>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4"/>
    </row>
    <row r="31" spans="1:51" ht="39" customHeight="1" x14ac:dyDescent="0.2">
      <c r="A31" s="54"/>
      <c r="B31" s="55"/>
      <c r="C31" s="55"/>
      <c r="D31" s="55"/>
      <c r="E31" s="55"/>
      <c r="F31" s="56"/>
      <c r="G31" s="82" t="s">
        <v>284</v>
      </c>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9"/>
    </row>
    <row r="32" spans="1:51" x14ac:dyDescent="0.2">
      <c r="A32" s="54"/>
      <c r="B32" s="55"/>
      <c r="C32" s="55"/>
      <c r="D32" s="55"/>
      <c r="E32" s="55"/>
      <c r="F32" s="56"/>
      <c r="G32" s="390" t="s">
        <v>234</v>
      </c>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2"/>
    </row>
    <row r="33" spans="1:51" ht="36" customHeight="1" x14ac:dyDescent="0.2">
      <c r="A33" s="54"/>
      <c r="B33" s="55"/>
      <c r="C33" s="55"/>
      <c r="D33" s="55"/>
      <c r="E33" s="55"/>
      <c r="F33" s="56"/>
      <c r="G33" s="82" t="s">
        <v>282</v>
      </c>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9"/>
    </row>
    <row r="34" spans="1:51" x14ac:dyDescent="0.2">
      <c r="A34" s="54"/>
      <c r="B34" s="55"/>
      <c r="C34" s="55"/>
      <c r="D34" s="55"/>
      <c r="E34" s="55"/>
      <c r="F34" s="56"/>
      <c r="G34" s="82" t="s">
        <v>237</v>
      </c>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4"/>
    </row>
    <row r="35" spans="1:51" ht="36.5" customHeight="1" thickBot="1" x14ac:dyDescent="0.25">
      <c r="A35" s="57"/>
      <c r="B35" s="58"/>
      <c r="C35" s="58"/>
      <c r="D35" s="58"/>
      <c r="E35" s="58"/>
      <c r="F35" s="59"/>
      <c r="G35" s="387" t="s">
        <v>284</v>
      </c>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9"/>
    </row>
    <row r="36" spans="1:51" ht="60" customHeight="1" thickBot="1" x14ac:dyDescent="0.25">
      <c r="A36" s="54" t="s">
        <v>25</v>
      </c>
      <c r="B36" s="55"/>
      <c r="C36" s="55"/>
      <c r="D36" s="55"/>
      <c r="E36" s="55"/>
      <c r="F36" s="56"/>
      <c r="G36" s="396" t="s">
        <v>285</v>
      </c>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8"/>
    </row>
    <row r="37" spans="1:51" ht="40" customHeight="1" x14ac:dyDescent="0.2">
      <c r="A37" s="399" t="s">
        <v>27</v>
      </c>
      <c r="B37" s="400"/>
      <c r="C37" s="400"/>
      <c r="D37" s="400"/>
      <c r="E37" s="400"/>
      <c r="F37" s="401"/>
      <c r="G37" s="402" t="s">
        <v>87</v>
      </c>
      <c r="H37" s="184"/>
      <c r="I37" s="184"/>
      <c r="J37" s="184"/>
      <c r="K37" s="184"/>
      <c r="L37" s="184"/>
      <c r="M37" s="184"/>
      <c r="N37" s="184"/>
      <c r="O37" s="184"/>
      <c r="P37" s="184" t="s">
        <v>30</v>
      </c>
      <c r="Q37" s="184"/>
      <c r="R37" s="184"/>
      <c r="S37" s="184"/>
      <c r="T37" s="184"/>
      <c r="U37" s="184"/>
      <c r="V37" s="184"/>
      <c r="W37" s="184"/>
      <c r="X37" s="184"/>
      <c r="Y37" s="403"/>
      <c r="Z37" s="403"/>
      <c r="AA37" s="403"/>
      <c r="AB37" s="403"/>
      <c r="AC37" s="404" t="s">
        <v>1</v>
      </c>
      <c r="AD37" s="405"/>
      <c r="AE37" s="406" t="s">
        <v>127</v>
      </c>
      <c r="AF37" s="407"/>
      <c r="AG37" s="407"/>
      <c r="AH37" s="408"/>
      <c r="AI37" s="182" t="s">
        <v>129</v>
      </c>
      <c r="AJ37" s="183"/>
      <c r="AK37" s="183"/>
      <c r="AL37" s="183"/>
      <c r="AM37" s="182" t="s">
        <v>238</v>
      </c>
      <c r="AN37" s="183"/>
      <c r="AO37" s="183"/>
      <c r="AP37" s="183"/>
      <c r="AQ37" s="184" t="s">
        <v>104</v>
      </c>
      <c r="AR37" s="185"/>
      <c r="AS37" s="185"/>
      <c r="AT37" s="185"/>
      <c r="AU37" s="186" t="s">
        <v>88</v>
      </c>
      <c r="AV37" s="186"/>
      <c r="AW37" s="186"/>
      <c r="AX37" s="186"/>
      <c r="AY37" s="187"/>
    </row>
    <row r="38" spans="1:51" ht="35" customHeight="1" x14ac:dyDescent="0.2">
      <c r="A38" s="332"/>
      <c r="B38" s="333"/>
      <c r="C38" s="333"/>
      <c r="D38" s="333"/>
      <c r="E38" s="333"/>
      <c r="F38" s="334"/>
      <c r="G38" s="426" t="s">
        <v>286</v>
      </c>
      <c r="H38" s="427"/>
      <c r="I38" s="427"/>
      <c r="J38" s="427"/>
      <c r="K38" s="427"/>
      <c r="L38" s="427"/>
      <c r="M38" s="427"/>
      <c r="N38" s="427"/>
      <c r="O38" s="427"/>
      <c r="P38" s="427" t="s">
        <v>287</v>
      </c>
      <c r="Q38" s="427"/>
      <c r="R38" s="427"/>
      <c r="S38" s="427"/>
      <c r="T38" s="427"/>
      <c r="U38" s="427"/>
      <c r="V38" s="427"/>
      <c r="W38" s="427"/>
      <c r="X38" s="427"/>
      <c r="Y38" s="422" t="s">
        <v>28</v>
      </c>
      <c r="Z38" s="422"/>
      <c r="AA38" s="422"/>
      <c r="AB38" s="422"/>
      <c r="AC38" s="416" t="s">
        <v>324</v>
      </c>
      <c r="AD38" s="417"/>
      <c r="AE38" s="416">
        <v>83</v>
      </c>
      <c r="AF38" s="423"/>
      <c r="AG38" s="423"/>
      <c r="AH38" s="417"/>
      <c r="AI38" s="418">
        <v>86.5</v>
      </c>
      <c r="AJ38" s="419"/>
      <c r="AK38" s="419"/>
      <c r="AL38" s="420"/>
      <c r="AM38" s="418" t="s">
        <v>325</v>
      </c>
      <c r="AN38" s="419"/>
      <c r="AO38" s="419"/>
      <c r="AP38" s="419"/>
      <c r="AQ38" s="421"/>
      <c r="AR38" s="421"/>
      <c r="AS38" s="421"/>
      <c r="AT38" s="421"/>
      <c r="AU38" s="409"/>
      <c r="AV38" s="409"/>
      <c r="AW38" s="409"/>
      <c r="AX38" s="409"/>
      <c r="AY38" s="410"/>
    </row>
    <row r="39" spans="1:51" ht="35" customHeight="1" x14ac:dyDescent="0.2">
      <c r="A39" s="332"/>
      <c r="B39" s="333"/>
      <c r="C39" s="333"/>
      <c r="D39" s="333"/>
      <c r="E39" s="333"/>
      <c r="F39" s="334"/>
      <c r="G39" s="426"/>
      <c r="H39" s="427"/>
      <c r="I39" s="427"/>
      <c r="J39" s="427"/>
      <c r="K39" s="427"/>
      <c r="L39" s="427"/>
      <c r="M39" s="427"/>
      <c r="N39" s="427"/>
      <c r="O39" s="427"/>
      <c r="P39" s="427"/>
      <c r="Q39" s="427"/>
      <c r="R39" s="427"/>
      <c r="S39" s="427"/>
      <c r="T39" s="427"/>
      <c r="U39" s="427"/>
      <c r="V39" s="427"/>
      <c r="W39" s="427"/>
      <c r="X39" s="427"/>
      <c r="Y39" s="422" t="s">
        <v>37</v>
      </c>
      <c r="Z39" s="422"/>
      <c r="AA39" s="422"/>
      <c r="AB39" s="422"/>
      <c r="AC39" s="416" t="s">
        <v>324</v>
      </c>
      <c r="AD39" s="417"/>
      <c r="AE39" s="416">
        <v>100</v>
      </c>
      <c r="AF39" s="423"/>
      <c r="AG39" s="423"/>
      <c r="AH39" s="417"/>
      <c r="AI39" s="418">
        <v>100</v>
      </c>
      <c r="AJ39" s="419"/>
      <c r="AK39" s="419"/>
      <c r="AL39" s="420"/>
      <c r="AM39" s="418">
        <v>100</v>
      </c>
      <c r="AN39" s="419"/>
      <c r="AO39" s="419"/>
      <c r="AP39" s="419"/>
      <c r="AQ39" s="424">
        <v>100</v>
      </c>
      <c r="AR39" s="424"/>
      <c r="AS39" s="424"/>
      <c r="AT39" s="424"/>
      <c r="AU39" s="419"/>
      <c r="AV39" s="419"/>
      <c r="AW39" s="419"/>
      <c r="AX39" s="419"/>
      <c r="AY39" s="425"/>
    </row>
    <row r="40" spans="1:51" ht="35" customHeight="1" x14ac:dyDescent="0.2">
      <c r="A40" s="332"/>
      <c r="B40" s="333"/>
      <c r="C40" s="333"/>
      <c r="D40" s="333"/>
      <c r="E40" s="333"/>
      <c r="F40" s="334"/>
      <c r="G40" s="428"/>
      <c r="H40" s="429"/>
      <c r="I40" s="429"/>
      <c r="J40" s="429"/>
      <c r="K40" s="429"/>
      <c r="L40" s="429"/>
      <c r="M40" s="429"/>
      <c r="N40" s="429"/>
      <c r="O40" s="429"/>
      <c r="P40" s="429"/>
      <c r="Q40" s="429"/>
      <c r="R40" s="429"/>
      <c r="S40" s="429"/>
      <c r="T40" s="429"/>
      <c r="U40" s="429"/>
      <c r="V40" s="429"/>
      <c r="W40" s="429"/>
      <c r="X40" s="429"/>
      <c r="Y40" s="415" t="s">
        <v>29</v>
      </c>
      <c r="Z40" s="415"/>
      <c r="AA40" s="415"/>
      <c r="AB40" s="415"/>
      <c r="AC40" s="416" t="s">
        <v>48</v>
      </c>
      <c r="AD40" s="417"/>
      <c r="AE40" s="418">
        <v>83</v>
      </c>
      <c r="AF40" s="419"/>
      <c r="AG40" s="419"/>
      <c r="AH40" s="420"/>
      <c r="AI40" s="418" t="s">
        <v>312</v>
      </c>
      <c r="AJ40" s="419"/>
      <c r="AK40" s="419"/>
      <c r="AL40" s="420"/>
      <c r="AM40" s="418" t="s">
        <v>326</v>
      </c>
      <c r="AN40" s="419"/>
      <c r="AO40" s="419"/>
      <c r="AP40" s="419"/>
      <c r="AQ40" s="421"/>
      <c r="AR40" s="421"/>
      <c r="AS40" s="421"/>
      <c r="AT40" s="421"/>
      <c r="AU40" s="409"/>
      <c r="AV40" s="409"/>
      <c r="AW40" s="409"/>
      <c r="AX40" s="409"/>
      <c r="AY40" s="410"/>
    </row>
    <row r="41" spans="1:51" ht="50.15" customHeight="1" x14ac:dyDescent="0.2">
      <c r="A41" s="329" t="s">
        <v>31</v>
      </c>
      <c r="B41" s="330"/>
      <c r="C41" s="330"/>
      <c r="D41" s="330"/>
      <c r="E41" s="330"/>
      <c r="F41" s="331"/>
      <c r="G41" s="411" t="s">
        <v>288</v>
      </c>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3"/>
      <c r="AR41" s="413"/>
      <c r="AS41" s="413"/>
      <c r="AT41" s="413"/>
      <c r="AU41" s="412"/>
      <c r="AV41" s="412"/>
      <c r="AW41" s="412"/>
      <c r="AX41" s="412"/>
      <c r="AY41" s="414"/>
    </row>
    <row r="42" spans="1:51" ht="35.15" customHeight="1" x14ac:dyDescent="0.2">
      <c r="A42" s="329" t="s">
        <v>100</v>
      </c>
      <c r="B42" s="330"/>
      <c r="C42" s="330"/>
      <c r="D42" s="330"/>
      <c r="E42" s="330"/>
      <c r="F42" s="331"/>
      <c r="G42" s="161" t="s">
        <v>102</v>
      </c>
      <c r="H42" s="161"/>
      <c r="I42" s="161"/>
      <c r="J42" s="161"/>
      <c r="K42" s="162"/>
      <c r="L42" s="163" t="s">
        <v>289</v>
      </c>
      <c r="M42" s="164"/>
      <c r="N42" s="164"/>
      <c r="O42" s="164"/>
      <c r="P42" s="164"/>
      <c r="Q42" s="165"/>
      <c r="R42" s="166" t="s">
        <v>98</v>
      </c>
      <c r="S42" s="161"/>
      <c r="T42" s="161"/>
      <c r="U42" s="161"/>
      <c r="V42" s="162"/>
      <c r="W42" s="478" t="s">
        <v>289</v>
      </c>
      <c r="X42" s="479"/>
      <c r="Y42" s="479"/>
      <c r="Z42" s="479"/>
      <c r="AA42" s="479"/>
      <c r="AB42" s="479"/>
      <c r="AC42" s="479"/>
      <c r="AD42" s="479"/>
      <c r="AE42" s="479"/>
      <c r="AF42" s="479"/>
      <c r="AG42" s="479"/>
      <c r="AH42" s="479"/>
      <c r="AI42" s="479"/>
      <c r="AJ42" s="479"/>
      <c r="AK42" s="480"/>
      <c r="AL42" s="166" t="s">
        <v>99</v>
      </c>
      <c r="AM42" s="161"/>
      <c r="AN42" s="161"/>
      <c r="AO42" s="161"/>
      <c r="AP42" s="161"/>
      <c r="AQ42" s="161"/>
      <c r="AR42" s="162"/>
      <c r="AS42" s="163" t="s">
        <v>289</v>
      </c>
      <c r="AT42" s="164"/>
      <c r="AU42" s="164"/>
      <c r="AV42" s="164"/>
      <c r="AW42" s="164"/>
      <c r="AX42" s="164"/>
      <c r="AY42" s="325"/>
    </row>
    <row r="43" spans="1:51" ht="35.15" customHeight="1" x14ac:dyDescent="0.2">
      <c r="A43" s="332"/>
      <c r="B43" s="333"/>
      <c r="C43" s="333"/>
      <c r="D43" s="333"/>
      <c r="E43" s="333"/>
      <c r="F43" s="334"/>
      <c r="G43" s="151" t="s">
        <v>126</v>
      </c>
      <c r="H43" s="184"/>
      <c r="I43" s="184"/>
      <c r="J43" s="184"/>
      <c r="K43" s="184"/>
      <c r="L43" s="184"/>
      <c r="M43" s="184"/>
      <c r="N43" s="184"/>
      <c r="O43" s="184"/>
      <c r="P43" s="184" t="s">
        <v>30</v>
      </c>
      <c r="Q43" s="184"/>
      <c r="R43" s="184"/>
      <c r="S43" s="184"/>
      <c r="T43" s="184"/>
      <c r="U43" s="184"/>
      <c r="V43" s="184"/>
      <c r="W43" s="184"/>
      <c r="X43" s="184"/>
      <c r="Y43" s="403"/>
      <c r="Z43" s="403"/>
      <c r="AA43" s="403"/>
      <c r="AB43" s="403"/>
      <c r="AC43" s="363" t="s">
        <v>1</v>
      </c>
      <c r="AD43" s="365"/>
      <c r="AE43" s="430" t="s">
        <v>128</v>
      </c>
      <c r="AF43" s="431"/>
      <c r="AG43" s="431"/>
      <c r="AH43" s="432"/>
      <c r="AI43" s="430" t="s">
        <v>320</v>
      </c>
      <c r="AJ43" s="431"/>
      <c r="AK43" s="431"/>
      <c r="AL43" s="432"/>
      <c r="AM43" s="430" t="s">
        <v>131</v>
      </c>
      <c r="AN43" s="431"/>
      <c r="AO43" s="431"/>
      <c r="AP43" s="432"/>
      <c r="AQ43" s="433" t="s">
        <v>104</v>
      </c>
      <c r="AR43" s="71"/>
      <c r="AS43" s="71"/>
      <c r="AT43" s="72"/>
      <c r="AU43" s="434" t="s">
        <v>88</v>
      </c>
      <c r="AV43" s="434"/>
      <c r="AW43" s="434"/>
      <c r="AX43" s="434"/>
      <c r="AY43" s="435"/>
    </row>
    <row r="44" spans="1:51" ht="25.5" customHeight="1" x14ac:dyDescent="0.2">
      <c r="A44" s="332"/>
      <c r="B44" s="333"/>
      <c r="C44" s="333"/>
      <c r="D44" s="333"/>
      <c r="E44" s="333"/>
      <c r="F44" s="334"/>
      <c r="G44" s="436" t="s">
        <v>289</v>
      </c>
      <c r="H44" s="437"/>
      <c r="I44" s="437"/>
      <c r="J44" s="437"/>
      <c r="K44" s="437"/>
      <c r="L44" s="437"/>
      <c r="M44" s="437"/>
      <c r="N44" s="437"/>
      <c r="O44" s="437"/>
      <c r="P44" s="437" t="s">
        <v>289</v>
      </c>
      <c r="Q44" s="437"/>
      <c r="R44" s="437"/>
      <c r="S44" s="437"/>
      <c r="T44" s="437"/>
      <c r="U44" s="437"/>
      <c r="V44" s="437"/>
      <c r="W44" s="437"/>
      <c r="X44" s="437"/>
      <c r="Y44" s="422" t="s">
        <v>28</v>
      </c>
      <c r="Z44" s="422"/>
      <c r="AA44" s="422"/>
      <c r="AB44" s="422"/>
      <c r="AC44" s="416" t="s">
        <v>326</v>
      </c>
      <c r="AD44" s="417"/>
      <c r="AE44" s="416" t="s">
        <v>289</v>
      </c>
      <c r="AF44" s="423"/>
      <c r="AG44" s="423"/>
      <c r="AH44" s="417"/>
      <c r="AI44" s="418" t="s">
        <v>289</v>
      </c>
      <c r="AJ44" s="419"/>
      <c r="AK44" s="419"/>
      <c r="AL44" s="420"/>
      <c r="AM44" s="418" t="s">
        <v>289</v>
      </c>
      <c r="AN44" s="419"/>
      <c r="AO44" s="419"/>
      <c r="AP44" s="420"/>
      <c r="AQ44" s="440"/>
      <c r="AR44" s="409"/>
      <c r="AS44" s="409"/>
      <c r="AT44" s="441"/>
      <c r="AU44" s="442"/>
      <c r="AV44" s="442"/>
      <c r="AW44" s="442"/>
      <c r="AX44" s="442"/>
      <c r="AY44" s="443"/>
    </row>
    <row r="45" spans="1:51" ht="25.5" customHeight="1" x14ac:dyDescent="0.2">
      <c r="A45" s="332"/>
      <c r="B45" s="333"/>
      <c r="C45" s="333"/>
      <c r="D45" s="333"/>
      <c r="E45" s="333"/>
      <c r="F45" s="334"/>
      <c r="G45" s="436"/>
      <c r="H45" s="437"/>
      <c r="I45" s="437"/>
      <c r="J45" s="437"/>
      <c r="K45" s="437"/>
      <c r="L45" s="437"/>
      <c r="M45" s="437"/>
      <c r="N45" s="437"/>
      <c r="O45" s="437"/>
      <c r="P45" s="437"/>
      <c r="Q45" s="437"/>
      <c r="R45" s="437"/>
      <c r="S45" s="437"/>
      <c r="T45" s="437"/>
      <c r="U45" s="437"/>
      <c r="V45" s="437"/>
      <c r="W45" s="437"/>
      <c r="X45" s="437"/>
      <c r="Y45" s="422" t="s">
        <v>37</v>
      </c>
      <c r="Z45" s="422"/>
      <c r="AA45" s="422"/>
      <c r="AB45" s="422"/>
      <c r="AC45" s="416" t="s">
        <v>326</v>
      </c>
      <c r="AD45" s="417"/>
      <c r="AE45" s="416" t="s">
        <v>289</v>
      </c>
      <c r="AF45" s="423"/>
      <c r="AG45" s="423"/>
      <c r="AH45" s="417"/>
      <c r="AI45" s="418" t="s">
        <v>289</v>
      </c>
      <c r="AJ45" s="419"/>
      <c r="AK45" s="419"/>
      <c r="AL45" s="420"/>
      <c r="AM45" s="418" t="s">
        <v>289</v>
      </c>
      <c r="AN45" s="419"/>
      <c r="AO45" s="419"/>
      <c r="AP45" s="420"/>
      <c r="AQ45" s="418" t="s">
        <v>326</v>
      </c>
      <c r="AR45" s="419"/>
      <c r="AS45" s="419"/>
      <c r="AT45" s="420"/>
      <c r="AU45" s="424" t="s">
        <v>355</v>
      </c>
      <c r="AV45" s="424"/>
      <c r="AW45" s="424"/>
      <c r="AX45" s="424"/>
      <c r="AY45" s="481"/>
    </row>
    <row r="46" spans="1:51" ht="25.5" customHeight="1" x14ac:dyDescent="0.2">
      <c r="A46" s="475"/>
      <c r="B46" s="476"/>
      <c r="C46" s="476"/>
      <c r="D46" s="476"/>
      <c r="E46" s="476"/>
      <c r="F46" s="477"/>
      <c r="G46" s="436"/>
      <c r="H46" s="437"/>
      <c r="I46" s="437"/>
      <c r="J46" s="437"/>
      <c r="K46" s="437"/>
      <c r="L46" s="437"/>
      <c r="M46" s="437"/>
      <c r="N46" s="437"/>
      <c r="O46" s="437"/>
      <c r="P46" s="437"/>
      <c r="Q46" s="437"/>
      <c r="R46" s="437"/>
      <c r="S46" s="437"/>
      <c r="T46" s="437"/>
      <c r="U46" s="437"/>
      <c r="V46" s="437"/>
      <c r="W46" s="437"/>
      <c r="X46" s="437"/>
      <c r="Y46" s="422" t="s">
        <v>29</v>
      </c>
      <c r="Z46" s="422"/>
      <c r="AA46" s="422"/>
      <c r="AB46" s="422"/>
      <c r="AC46" s="416" t="s">
        <v>48</v>
      </c>
      <c r="AD46" s="417"/>
      <c r="AE46" s="418" t="s">
        <v>289</v>
      </c>
      <c r="AF46" s="419"/>
      <c r="AG46" s="419"/>
      <c r="AH46" s="420"/>
      <c r="AI46" s="418" t="s">
        <v>289</v>
      </c>
      <c r="AJ46" s="419"/>
      <c r="AK46" s="419"/>
      <c r="AL46" s="420"/>
      <c r="AM46" s="418" t="s">
        <v>289</v>
      </c>
      <c r="AN46" s="419"/>
      <c r="AO46" s="419"/>
      <c r="AP46" s="420"/>
      <c r="AQ46" s="440"/>
      <c r="AR46" s="409"/>
      <c r="AS46" s="409"/>
      <c r="AT46" s="441"/>
      <c r="AU46" s="421"/>
      <c r="AV46" s="421"/>
      <c r="AW46" s="421"/>
      <c r="AX46" s="421"/>
      <c r="AY46" s="444"/>
    </row>
    <row r="47" spans="1:51" ht="40" customHeight="1" x14ac:dyDescent="0.2">
      <c r="A47" s="329" t="s">
        <v>64</v>
      </c>
      <c r="B47" s="330"/>
      <c r="C47" s="330"/>
      <c r="D47" s="330"/>
      <c r="E47" s="330"/>
      <c r="F47" s="331"/>
      <c r="G47" s="149" t="s">
        <v>47</v>
      </c>
      <c r="H47" s="150"/>
      <c r="I47" s="150"/>
      <c r="J47" s="150"/>
      <c r="K47" s="150"/>
      <c r="L47" s="150"/>
      <c r="M47" s="150"/>
      <c r="N47" s="150"/>
      <c r="O47" s="150"/>
      <c r="P47" s="150"/>
      <c r="Q47" s="150"/>
      <c r="R47" s="150"/>
      <c r="S47" s="150"/>
      <c r="T47" s="150"/>
      <c r="U47" s="150"/>
      <c r="V47" s="150"/>
      <c r="W47" s="150"/>
      <c r="X47" s="151"/>
      <c r="Y47" s="403"/>
      <c r="Z47" s="403"/>
      <c r="AA47" s="403"/>
      <c r="AB47" s="403"/>
      <c r="AC47" s="445" t="s">
        <v>1</v>
      </c>
      <c r="AD47" s="445"/>
      <c r="AE47" s="445"/>
      <c r="AF47" s="445" t="s">
        <v>239</v>
      </c>
      <c r="AG47" s="445"/>
      <c r="AH47" s="445"/>
      <c r="AI47" s="445"/>
      <c r="AJ47" s="445"/>
      <c r="AK47" s="445" t="s">
        <v>132</v>
      </c>
      <c r="AL47" s="445"/>
      <c r="AM47" s="445"/>
      <c r="AN47" s="445"/>
      <c r="AO47" s="445"/>
      <c r="AP47" s="446" t="s">
        <v>240</v>
      </c>
      <c r="AQ47" s="445"/>
      <c r="AR47" s="445"/>
      <c r="AS47" s="445"/>
      <c r="AT47" s="445"/>
      <c r="AU47" s="438" t="s">
        <v>241</v>
      </c>
      <c r="AV47" s="438"/>
      <c r="AW47" s="438"/>
      <c r="AX47" s="438"/>
      <c r="AY47" s="439"/>
    </row>
    <row r="48" spans="1:51" ht="42" customHeight="1" x14ac:dyDescent="0.2">
      <c r="A48" s="332"/>
      <c r="B48" s="333"/>
      <c r="C48" s="333"/>
      <c r="D48" s="333"/>
      <c r="E48" s="333"/>
      <c r="F48" s="334"/>
      <c r="G48" s="411" t="s">
        <v>327</v>
      </c>
      <c r="H48" s="412"/>
      <c r="I48" s="412"/>
      <c r="J48" s="412"/>
      <c r="K48" s="412"/>
      <c r="L48" s="412"/>
      <c r="M48" s="412"/>
      <c r="N48" s="412"/>
      <c r="O48" s="412"/>
      <c r="P48" s="412"/>
      <c r="Q48" s="412"/>
      <c r="R48" s="412"/>
      <c r="S48" s="412"/>
      <c r="T48" s="412"/>
      <c r="U48" s="412"/>
      <c r="V48" s="412"/>
      <c r="W48" s="412"/>
      <c r="X48" s="741"/>
      <c r="Y48" s="484" t="s">
        <v>290</v>
      </c>
      <c r="Z48" s="484"/>
      <c r="AA48" s="484"/>
      <c r="AB48" s="484"/>
      <c r="AC48" s="763" t="s">
        <v>302</v>
      </c>
      <c r="AD48" s="764"/>
      <c r="AE48" s="765"/>
      <c r="AF48" s="485" t="s">
        <v>294</v>
      </c>
      <c r="AG48" s="485"/>
      <c r="AH48" s="485"/>
      <c r="AI48" s="485"/>
      <c r="AJ48" s="485"/>
      <c r="AK48" s="485" t="s">
        <v>294</v>
      </c>
      <c r="AL48" s="485"/>
      <c r="AM48" s="485"/>
      <c r="AN48" s="485"/>
      <c r="AO48" s="485"/>
      <c r="AP48" s="485" t="s">
        <v>294</v>
      </c>
      <c r="AQ48" s="485"/>
      <c r="AR48" s="485"/>
      <c r="AS48" s="485"/>
      <c r="AT48" s="485"/>
      <c r="AU48" s="442"/>
      <c r="AV48" s="442"/>
      <c r="AW48" s="442"/>
      <c r="AX48" s="442"/>
      <c r="AY48" s="443"/>
    </row>
    <row r="49" spans="1:51" ht="42" customHeight="1" thickBot="1" x14ac:dyDescent="0.25">
      <c r="A49" s="332"/>
      <c r="B49" s="333"/>
      <c r="C49" s="333"/>
      <c r="D49" s="333"/>
      <c r="E49" s="333"/>
      <c r="F49" s="334"/>
      <c r="G49" s="651"/>
      <c r="H49" s="413"/>
      <c r="I49" s="413"/>
      <c r="J49" s="413"/>
      <c r="K49" s="413"/>
      <c r="L49" s="413"/>
      <c r="M49" s="413"/>
      <c r="N49" s="413"/>
      <c r="O49" s="413"/>
      <c r="P49" s="413"/>
      <c r="Q49" s="413"/>
      <c r="R49" s="413"/>
      <c r="S49" s="413"/>
      <c r="T49" s="413"/>
      <c r="U49" s="413"/>
      <c r="V49" s="413"/>
      <c r="W49" s="413"/>
      <c r="X49" s="742"/>
      <c r="Y49" s="482" t="s">
        <v>65</v>
      </c>
      <c r="Z49" s="482"/>
      <c r="AA49" s="482"/>
      <c r="AB49" s="482"/>
      <c r="AC49" s="766"/>
      <c r="AD49" s="761"/>
      <c r="AE49" s="767"/>
      <c r="AF49" s="483" t="s">
        <v>295</v>
      </c>
      <c r="AG49" s="483"/>
      <c r="AH49" s="483"/>
      <c r="AI49" s="483"/>
      <c r="AJ49" s="483"/>
      <c r="AK49" s="483" t="s">
        <v>295</v>
      </c>
      <c r="AL49" s="483"/>
      <c r="AM49" s="483"/>
      <c r="AN49" s="483"/>
      <c r="AO49" s="483"/>
      <c r="AP49" s="483" t="s">
        <v>295</v>
      </c>
      <c r="AQ49" s="483"/>
      <c r="AR49" s="483"/>
      <c r="AS49" s="483"/>
      <c r="AT49" s="483"/>
      <c r="AU49" s="483" t="s">
        <v>295</v>
      </c>
      <c r="AV49" s="483"/>
      <c r="AW49" s="483"/>
      <c r="AX49" s="483"/>
      <c r="AY49" s="483"/>
    </row>
    <row r="50" spans="1:51" ht="42" customHeight="1" x14ac:dyDescent="0.2">
      <c r="A50" s="757"/>
      <c r="B50" s="758"/>
      <c r="C50" s="758"/>
      <c r="D50" s="758"/>
      <c r="E50" s="758"/>
      <c r="F50" s="759"/>
      <c r="G50" s="743"/>
      <c r="H50" s="744"/>
      <c r="I50" s="744"/>
      <c r="J50" s="744"/>
      <c r="K50" s="744"/>
      <c r="L50" s="744"/>
      <c r="M50" s="744"/>
      <c r="N50" s="744"/>
      <c r="O50" s="744"/>
      <c r="P50" s="744"/>
      <c r="Q50" s="744"/>
      <c r="R50" s="744"/>
      <c r="S50" s="744"/>
      <c r="T50" s="744"/>
      <c r="U50" s="744"/>
      <c r="V50" s="744"/>
      <c r="W50" s="744"/>
      <c r="X50" s="745"/>
      <c r="Y50" s="484" t="s">
        <v>291</v>
      </c>
      <c r="Z50" s="484"/>
      <c r="AA50" s="484"/>
      <c r="AB50" s="484"/>
      <c r="AC50" s="768" t="s">
        <v>303</v>
      </c>
      <c r="AD50" s="769"/>
      <c r="AE50" s="770"/>
      <c r="AF50" s="485" t="s">
        <v>296</v>
      </c>
      <c r="AG50" s="485"/>
      <c r="AH50" s="485"/>
      <c r="AI50" s="485"/>
      <c r="AJ50" s="485"/>
      <c r="AK50" s="485" t="s">
        <v>306</v>
      </c>
      <c r="AL50" s="485"/>
      <c r="AM50" s="485"/>
      <c r="AN50" s="485"/>
      <c r="AO50" s="485"/>
      <c r="AP50" s="734" t="s">
        <v>331</v>
      </c>
      <c r="AQ50" s="734"/>
      <c r="AR50" s="734"/>
      <c r="AS50" s="734"/>
      <c r="AT50" s="734"/>
      <c r="AU50" s="442"/>
      <c r="AV50" s="442"/>
      <c r="AW50" s="442"/>
      <c r="AX50" s="442"/>
      <c r="AY50" s="443"/>
    </row>
    <row r="51" spans="1:51" ht="42" customHeight="1" thickBot="1" x14ac:dyDescent="0.25">
      <c r="A51" s="757"/>
      <c r="B51" s="758"/>
      <c r="C51" s="758"/>
      <c r="D51" s="758"/>
      <c r="E51" s="758"/>
      <c r="F51" s="759"/>
      <c r="G51" s="743"/>
      <c r="H51" s="744"/>
      <c r="I51" s="744"/>
      <c r="J51" s="744"/>
      <c r="K51" s="744"/>
      <c r="L51" s="744"/>
      <c r="M51" s="744"/>
      <c r="N51" s="744"/>
      <c r="O51" s="744"/>
      <c r="P51" s="744"/>
      <c r="Q51" s="744"/>
      <c r="R51" s="744"/>
      <c r="S51" s="744"/>
      <c r="T51" s="744"/>
      <c r="U51" s="744"/>
      <c r="V51" s="744"/>
      <c r="W51" s="744"/>
      <c r="X51" s="745"/>
      <c r="Y51" s="482" t="s">
        <v>65</v>
      </c>
      <c r="Z51" s="482"/>
      <c r="AA51" s="482"/>
      <c r="AB51" s="482"/>
      <c r="AC51" s="766"/>
      <c r="AD51" s="761"/>
      <c r="AE51" s="767"/>
      <c r="AF51" s="483" t="s">
        <v>297</v>
      </c>
      <c r="AG51" s="483"/>
      <c r="AH51" s="483"/>
      <c r="AI51" s="483"/>
      <c r="AJ51" s="483"/>
      <c r="AK51" s="483" t="s">
        <v>297</v>
      </c>
      <c r="AL51" s="483"/>
      <c r="AM51" s="483"/>
      <c r="AN51" s="483"/>
      <c r="AO51" s="483"/>
      <c r="AP51" s="735" t="s">
        <v>328</v>
      </c>
      <c r="AQ51" s="735"/>
      <c r="AR51" s="735"/>
      <c r="AS51" s="735"/>
      <c r="AT51" s="735"/>
      <c r="AU51" s="735" t="s">
        <v>334</v>
      </c>
      <c r="AV51" s="735"/>
      <c r="AW51" s="735"/>
      <c r="AX51" s="735"/>
      <c r="AY51" s="736"/>
    </row>
    <row r="52" spans="1:51" ht="42" customHeight="1" x14ac:dyDescent="0.2">
      <c r="A52" s="757"/>
      <c r="B52" s="758"/>
      <c r="C52" s="758"/>
      <c r="D52" s="758"/>
      <c r="E52" s="758"/>
      <c r="F52" s="759"/>
      <c r="G52" s="743"/>
      <c r="H52" s="744"/>
      <c r="I52" s="744"/>
      <c r="J52" s="744"/>
      <c r="K52" s="744"/>
      <c r="L52" s="744"/>
      <c r="M52" s="744"/>
      <c r="N52" s="744"/>
      <c r="O52" s="744"/>
      <c r="P52" s="744"/>
      <c r="Q52" s="744"/>
      <c r="R52" s="744"/>
      <c r="S52" s="744"/>
      <c r="T52" s="744"/>
      <c r="U52" s="744"/>
      <c r="V52" s="744"/>
      <c r="W52" s="744"/>
      <c r="X52" s="745"/>
      <c r="Y52" s="484" t="s">
        <v>292</v>
      </c>
      <c r="Z52" s="484"/>
      <c r="AA52" s="484"/>
      <c r="AB52" s="484"/>
      <c r="AC52" s="768" t="s">
        <v>304</v>
      </c>
      <c r="AD52" s="769"/>
      <c r="AE52" s="770"/>
      <c r="AF52" s="737" t="s">
        <v>298</v>
      </c>
      <c r="AG52" s="737"/>
      <c r="AH52" s="737"/>
      <c r="AI52" s="737"/>
      <c r="AJ52" s="737"/>
      <c r="AK52" s="485" t="s">
        <v>307</v>
      </c>
      <c r="AL52" s="485"/>
      <c r="AM52" s="485"/>
      <c r="AN52" s="485"/>
      <c r="AO52" s="485"/>
      <c r="AP52" s="750" t="s">
        <v>332</v>
      </c>
      <c r="AQ52" s="750"/>
      <c r="AR52" s="750"/>
      <c r="AS52" s="750"/>
      <c r="AT52" s="750"/>
      <c r="AU52" s="442"/>
      <c r="AV52" s="442"/>
      <c r="AW52" s="442"/>
      <c r="AX52" s="442"/>
      <c r="AY52" s="443"/>
    </row>
    <row r="53" spans="1:51" ht="42" customHeight="1" thickBot="1" x14ac:dyDescent="0.25">
      <c r="A53" s="757"/>
      <c r="B53" s="758"/>
      <c r="C53" s="758"/>
      <c r="D53" s="758"/>
      <c r="E53" s="758"/>
      <c r="F53" s="759"/>
      <c r="G53" s="743"/>
      <c r="H53" s="744"/>
      <c r="I53" s="744"/>
      <c r="J53" s="744"/>
      <c r="K53" s="744"/>
      <c r="L53" s="744"/>
      <c r="M53" s="744"/>
      <c r="N53" s="744"/>
      <c r="O53" s="744"/>
      <c r="P53" s="744"/>
      <c r="Q53" s="744"/>
      <c r="R53" s="744"/>
      <c r="S53" s="744"/>
      <c r="T53" s="744"/>
      <c r="U53" s="744"/>
      <c r="V53" s="744"/>
      <c r="W53" s="744"/>
      <c r="X53" s="745"/>
      <c r="Y53" s="482" t="s">
        <v>65</v>
      </c>
      <c r="Z53" s="482"/>
      <c r="AA53" s="482"/>
      <c r="AB53" s="482"/>
      <c r="AC53" s="766"/>
      <c r="AD53" s="761"/>
      <c r="AE53" s="767"/>
      <c r="AF53" s="749" t="s">
        <v>299</v>
      </c>
      <c r="AG53" s="749"/>
      <c r="AH53" s="749"/>
      <c r="AI53" s="749"/>
      <c r="AJ53" s="749"/>
      <c r="AK53" s="483" t="s">
        <v>308</v>
      </c>
      <c r="AL53" s="483"/>
      <c r="AM53" s="483"/>
      <c r="AN53" s="483"/>
      <c r="AO53" s="483"/>
      <c r="AP53" s="732" t="s">
        <v>329</v>
      </c>
      <c r="AQ53" s="732"/>
      <c r="AR53" s="732"/>
      <c r="AS53" s="732"/>
      <c r="AT53" s="732"/>
      <c r="AU53" s="732" t="s">
        <v>335</v>
      </c>
      <c r="AV53" s="732"/>
      <c r="AW53" s="732"/>
      <c r="AX53" s="732"/>
      <c r="AY53" s="733"/>
    </row>
    <row r="54" spans="1:51" ht="42" customHeight="1" x14ac:dyDescent="0.2">
      <c r="A54" s="757"/>
      <c r="B54" s="758"/>
      <c r="C54" s="758"/>
      <c r="D54" s="758"/>
      <c r="E54" s="758"/>
      <c r="F54" s="759"/>
      <c r="G54" s="743"/>
      <c r="H54" s="744"/>
      <c r="I54" s="744"/>
      <c r="J54" s="744"/>
      <c r="K54" s="744"/>
      <c r="L54" s="744"/>
      <c r="M54" s="744"/>
      <c r="N54" s="744"/>
      <c r="O54" s="744"/>
      <c r="P54" s="744"/>
      <c r="Q54" s="744"/>
      <c r="R54" s="744"/>
      <c r="S54" s="744"/>
      <c r="T54" s="744"/>
      <c r="U54" s="744"/>
      <c r="V54" s="744"/>
      <c r="W54" s="744"/>
      <c r="X54" s="745"/>
      <c r="Y54" s="484" t="s">
        <v>293</v>
      </c>
      <c r="Z54" s="484"/>
      <c r="AA54" s="484"/>
      <c r="AB54" s="484"/>
      <c r="AC54" s="768" t="s">
        <v>305</v>
      </c>
      <c r="AD54" s="769"/>
      <c r="AE54" s="770"/>
      <c r="AF54" s="485" t="s">
        <v>300</v>
      </c>
      <c r="AG54" s="485"/>
      <c r="AH54" s="485"/>
      <c r="AI54" s="485"/>
      <c r="AJ54" s="485"/>
      <c r="AK54" s="485" t="s">
        <v>309</v>
      </c>
      <c r="AL54" s="485"/>
      <c r="AM54" s="485"/>
      <c r="AN54" s="485"/>
      <c r="AO54" s="485"/>
      <c r="AP54" s="734" t="s">
        <v>333</v>
      </c>
      <c r="AQ54" s="734"/>
      <c r="AR54" s="734"/>
      <c r="AS54" s="734"/>
      <c r="AT54" s="734"/>
      <c r="AU54" s="442"/>
      <c r="AV54" s="442"/>
      <c r="AW54" s="442"/>
      <c r="AX54" s="442"/>
      <c r="AY54" s="443"/>
    </row>
    <row r="55" spans="1:51" ht="42" customHeight="1" thickBot="1" x14ac:dyDescent="0.25">
      <c r="A55" s="760"/>
      <c r="B55" s="761"/>
      <c r="C55" s="761"/>
      <c r="D55" s="761"/>
      <c r="E55" s="761"/>
      <c r="F55" s="762"/>
      <c r="G55" s="746"/>
      <c r="H55" s="747"/>
      <c r="I55" s="747"/>
      <c r="J55" s="747"/>
      <c r="K55" s="747"/>
      <c r="L55" s="747"/>
      <c r="M55" s="747"/>
      <c r="N55" s="747"/>
      <c r="O55" s="747"/>
      <c r="P55" s="747"/>
      <c r="Q55" s="747"/>
      <c r="R55" s="747"/>
      <c r="S55" s="747"/>
      <c r="T55" s="747"/>
      <c r="U55" s="747"/>
      <c r="V55" s="747"/>
      <c r="W55" s="747"/>
      <c r="X55" s="748"/>
      <c r="Y55" s="482" t="s">
        <v>65</v>
      </c>
      <c r="Z55" s="482"/>
      <c r="AA55" s="482"/>
      <c r="AB55" s="482"/>
      <c r="AC55" s="766"/>
      <c r="AD55" s="761"/>
      <c r="AE55" s="767"/>
      <c r="AF55" s="483" t="s">
        <v>301</v>
      </c>
      <c r="AG55" s="483"/>
      <c r="AH55" s="483"/>
      <c r="AI55" s="483"/>
      <c r="AJ55" s="483"/>
      <c r="AK55" s="483" t="s">
        <v>301</v>
      </c>
      <c r="AL55" s="483"/>
      <c r="AM55" s="483"/>
      <c r="AN55" s="483"/>
      <c r="AO55" s="483"/>
      <c r="AP55" s="735" t="s">
        <v>330</v>
      </c>
      <c r="AQ55" s="735"/>
      <c r="AR55" s="735"/>
      <c r="AS55" s="735"/>
      <c r="AT55" s="735"/>
      <c r="AU55" s="735" t="s">
        <v>336</v>
      </c>
      <c r="AV55" s="735"/>
      <c r="AW55" s="735"/>
      <c r="AX55" s="735"/>
      <c r="AY55" s="736"/>
    </row>
    <row r="56" spans="1:51" ht="25" customHeight="1" thickBot="1" x14ac:dyDescent="0.25">
      <c r="A56" s="51" t="s">
        <v>43</v>
      </c>
      <c r="B56" s="52"/>
      <c r="C56" s="52"/>
      <c r="D56" s="52"/>
      <c r="E56" s="52"/>
      <c r="F56" s="53"/>
      <c r="G56" s="504"/>
      <c r="H56" s="504"/>
      <c r="I56" s="504"/>
      <c r="J56" s="504"/>
      <c r="K56" s="504"/>
      <c r="L56" s="504"/>
      <c r="M56" s="504"/>
      <c r="N56" s="504"/>
      <c r="O56" s="505" t="s">
        <v>128</v>
      </c>
      <c r="P56" s="506"/>
      <c r="Q56" s="506"/>
      <c r="R56" s="506"/>
      <c r="S56" s="506"/>
      <c r="T56" s="506"/>
      <c r="U56" s="506"/>
      <c r="V56" s="506"/>
      <c r="W56" s="507"/>
      <c r="X56" s="506" t="s">
        <v>130</v>
      </c>
      <c r="Y56" s="506"/>
      <c r="Z56" s="506"/>
      <c r="AA56" s="506"/>
      <c r="AB56" s="506"/>
      <c r="AC56" s="506"/>
      <c r="AD56" s="506"/>
      <c r="AE56" s="506"/>
      <c r="AF56" s="506"/>
      <c r="AG56" s="507"/>
      <c r="AH56" s="506" t="s">
        <v>242</v>
      </c>
      <c r="AI56" s="506"/>
      <c r="AJ56" s="506"/>
      <c r="AK56" s="506"/>
      <c r="AL56" s="506"/>
      <c r="AM56" s="506"/>
      <c r="AN56" s="506"/>
      <c r="AO56" s="506"/>
      <c r="AP56" s="507"/>
      <c r="AQ56" s="506" t="s">
        <v>243</v>
      </c>
      <c r="AR56" s="506"/>
      <c r="AS56" s="506"/>
      <c r="AT56" s="506"/>
      <c r="AU56" s="506"/>
      <c r="AV56" s="506"/>
      <c r="AW56" s="506"/>
      <c r="AX56" s="506"/>
      <c r="AY56" s="508"/>
    </row>
    <row r="57" spans="1:51" ht="29" customHeight="1" thickBot="1" x14ac:dyDescent="0.25">
      <c r="A57" s="54"/>
      <c r="B57" s="55"/>
      <c r="C57" s="55"/>
      <c r="D57" s="55"/>
      <c r="E57" s="55"/>
      <c r="F57" s="56"/>
      <c r="G57" s="471" t="s">
        <v>89</v>
      </c>
      <c r="H57" s="471"/>
      <c r="I57" s="471"/>
      <c r="J57" s="471"/>
      <c r="K57" s="471"/>
      <c r="L57" s="471"/>
      <c r="M57" s="471"/>
      <c r="N57" s="472"/>
      <c r="O57" s="454">
        <v>1538.018</v>
      </c>
      <c r="P57" s="455"/>
      <c r="Q57" s="455"/>
      <c r="R57" s="455"/>
      <c r="S57" s="455"/>
      <c r="T57" s="455"/>
      <c r="U57" s="455"/>
      <c r="V57" s="455"/>
      <c r="W57" s="473"/>
      <c r="X57" s="454">
        <f>O71</f>
        <v>1522.9449999999999</v>
      </c>
      <c r="Y57" s="455"/>
      <c r="Z57" s="455"/>
      <c r="AA57" s="455"/>
      <c r="AB57" s="455"/>
      <c r="AC57" s="455"/>
      <c r="AD57" s="455"/>
      <c r="AE57" s="455"/>
      <c r="AF57" s="455"/>
      <c r="AG57" s="473"/>
      <c r="AH57" s="454">
        <f>X71</f>
        <v>1517.2909999999999</v>
      </c>
      <c r="AI57" s="455"/>
      <c r="AJ57" s="455"/>
      <c r="AK57" s="455"/>
      <c r="AL57" s="455"/>
      <c r="AM57" s="455"/>
      <c r="AN57" s="455"/>
      <c r="AO57" s="455"/>
      <c r="AP57" s="473"/>
      <c r="AQ57" s="454">
        <f>AH71</f>
        <v>1509.4489999999998</v>
      </c>
      <c r="AR57" s="455"/>
      <c r="AS57" s="455"/>
      <c r="AT57" s="455"/>
      <c r="AU57" s="455"/>
      <c r="AV57" s="455"/>
      <c r="AW57" s="455"/>
      <c r="AX57" s="455"/>
      <c r="AY57" s="456"/>
    </row>
    <row r="58" spans="1:51" ht="25" customHeight="1" x14ac:dyDescent="0.2">
      <c r="A58" s="54"/>
      <c r="B58" s="55"/>
      <c r="C58" s="55"/>
      <c r="D58" s="55"/>
      <c r="E58" s="55"/>
      <c r="F58" s="56"/>
      <c r="G58" s="457" t="s">
        <v>12</v>
      </c>
      <c r="H58" s="458"/>
      <c r="I58" s="461" t="s">
        <v>72</v>
      </c>
      <c r="J58" s="295"/>
      <c r="K58" s="295"/>
      <c r="L58" s="295"/>
      <c r="M58" s="295"/>
      <c r="N58" s="462"/>
      <c r="O58" s="463">
        <v>0</v>
      </c>
      <c r="P58" s="464"/>
      <c r="Q58" s="464"/>
      <c r="R58" s="464"/>
      <c r="S58" s="464"/>
      <c r="T58" s="464"/>
      <c r="U58" s="464"/>
      <c r="V58" s="464"/>
      <c r="W58" s="465"/>
      <c r="X58" s="463">
        <v>0</v>
      </c>
      <c r="Y58" s="464"/>
      <c r="Z58" s="464"/>
      <c r="AA58" s="464"/>
      <c r="AB58" s="464"/>
      <c r="AC58" s="464"/>
      <c r="AD58" s="464"/>
      <c r="AE58" s="464"/>
      <c r="AF58" s="464"/>
      <c r="AG58" s="465"/>
      <c r="AH58" s="463">
        <v>0</v>
      </c>
      <c r="AI58" s="464"/>
      <c r="AJ58" s="464"/>
      <c r="AK58" s="464"/>
      <c r="AL58" s="464"/>
      <c r="AM58" s="464"/>
      <c r="AN58" s="464"/>
      <c r="AO58" s="464"/>
      <c r="AP58" s="465"/>
      <c r="AQ58" s="463">
        <v>0</v>
      </c>
      <c r="AR58" s="464"/>
      <c r="AS58" s="464"/>
      <c r="AT58" s="464"/>
      <c r="AU58" s="464"/>
      <c r="AV58" s="464"/>
      <c r="AW58" s="464"/>
      <c r="AX58" s="464"/>
      <c r="AY58" s="466"/>
    </row>
    <row r="59" spans="1:51" ht="25" customHeight="1" x14ac:dyDescent="0.2">
      <c r="A59" s="54"/>
      <c r="B59" s="55"/>
      <c r="C59" s="55"/>
      <c r="D59" s="55"/>
      <c r="E59" s="55"/>
      <c r="F59" s="56"/>
      <c r="G59" s="457"/>
      <c r="H59" s="458"/>
      <c r="I59" s="467" t="s">
        <v>92</v>
      </c>
      <c r="J59" s="468"/>
      <c r="K59" s="468"/>
      <c r="L59" s="468"/>
      <c r="M59" s="468"/>
      <c r="N59" s="468"/>
      <c r="O59" s="469">
        <v>1.4239999999999999</v>
      </c>
      <c r="P59" s="469"/>
      <c r="Q59" s="469"/>
      <c r="R59" s="469"/>
      <c r="S59" s="469"/>
      <c r="T59" s="469"/>
      <c r="U59" s="469"/>
      <c r="V59" s="469"/>
      <c r="W59" s="470"/>
      <c r="X59" s="469">
        <v>1.2829999999999999</v>
      </c>
      <c r="Y59" s="469"/>
      <c r="Z59" s="469"/>
      <c r="AA59" s="469"/>
      <c r="AB59" s="469"/>
      <c r="AC59" s="469"/>
      <c r="AD59" s="469"/>
      <c r="AE59" s="469"/>
      <c r="AF59" s="469"/>
      <c r="AG59" s="470"/>
      <c r="AH59" s="469">
        <v>2.8279999999999998</v>
      </c>
      <c r="AI59" s="469"/>
      <c r="AJ59" s="469"/>
      <c r="AK59" s="469"/>
      <c r="AL59" s="469"/>
      <c r="AM59" s="469"/>
      <c r="AN59" s="469"/>
      <c r="AO59" s="469"/>
      <c r="AP59" s="470"/>
      <c r="AQ59" s="469">
        <v>1.5</v>
      </c>
      <c r="AR59" s="469"/>
      <c r="AS59" s="469"/>
      <c r="AT59" s="469"/>
      <c r="AU59" s="469"/>
      <c r="AV59" s="469"/>
      <c r="AW59" s="469"/>
      <c r="AX59" s="469"/>
      <c r="AY59" s="474"/>
    </row>
    <row r="60" spans="1:51" ht="25" customHeight="1" x14ac:dyDescent="0.2">
      <c r="A60" s="54"/>
      <c r="B60" s="55"/>
      <c r="C60" s="55"/>
      <c r="D60" s="55"/>
      <c r="E60" s="55"/>
      <c r="F60" s="56"/>
      <c r="G60" s="457"/>
      <c r="H60" s="458"/>
      <c r="I60" s="447" t="s">
        <v>91</v>
      </c>
      <c r="J60" s="448"/>
      <c r="K60" s="448"/>
      <c r="L60" s="448"/>
      <c r="M60" s="448"/>
      <c r="N60" s="449"/>
      <c r="O60" s="450">
        <v>1.2E-2</v>
      </c>
      <c r="P60" s="451"/>
      <c r="Q60" s="451"/>
      <c r="R60" s="451"/>
      <c r="S60" s="451"/>
      <c r="T60" s="451"/>
      <c r="U60" s="451"/>
      <c r="V60" s="451"/>
      <c r="W60" s="452"/>
      <c r="X60" s="450">
        <v>0.14000000000000001</v>
      </c>
      <c r="Y60" s="451"/>
      <c r="Z60" s="451"/>
      <c r="AA60" s="451"/>
      <c r="AB60" s="451"/>
      <c r="AC60" s="451"/>
      <c r="AD60" s="451"/>
      <c r="AE60" s="451"/>
      <c r="AF60" s="451"/>
      <c r="AG60" s="452"/>
      <c r="AH60" s="450">
        <v>0.24099999999999999</v>
      </c>
      <c r="AI60" s="451"/>
      <c r="AJ60" s="451"/>
      <c r="AK60" s="451"/>
      <c r="AL60" s="451"/>
      <c r="AM60" s="451"/>
      <c r="AN60" s="451"/>
      <c r="AO60" s="451"/>
      <c r="AP60" s="452"/>
      <c r="AQ60" s="450">
        <v>0.2</v>
      </c>
      <c r="AR60" s="451"/>
      <c r="AS60" s="451"/>
      <c r="AT60" s="451"/>
      <c r="AU60" s="451"/>
      <c r="AV60" s="451"/>
      <c r="AW60" s="451"/>
      <c r="AX60" s="451"/>
      <c r="AY60" s="453"/>
    </row>
    <row r="61" spans="1:51" ht="25" customHeight="1" x14ac:dyDescent="0.2">
      <c r="A61" s="54"/>
      <c r="B61" s="55"/>
      <c r="C61" s="55"/>
      <c r="D61" s="55"/>
      <c r="E61" s="55"/>
      <c r="F61" s="56"/>
      <c r="G61" s="457"/>
      <c r="H61" s="458"/>
      <c r="I61" s="467" t="s">
        <v>310</v>
      </c>
      <c r="J61" s="468"/>
      <c r="K61" s="468"/>
      <c r="L61" s="468"/>
      <c r="M61" s="468"/>
      <c r="N61" s="468"/>
      <c r="O61" s="469">
        <v>18.036999999999999</v>
      </c>
      <c r="P61" s="469"/>
      <c r="Q61" s="469"/>
      <c r="R61" s="469"/>
      <c r="S61" s="469"/>
      <c r="T61" s="469"/>
      <c r="U61" s="469"/>
      <c r="V61" s="469"/>
      <c r="W61" s="470"/>
      <c r="X61" s="469">
        <v>16.957000000000001</v>
      </c>
      <c r="Y61" s="469"/>
      <c r="Z61" s="469"/>
      <c r="AA61" s="469"/>
      <c r="AB61" s="469"/>
      <c r="AC61" s="469"/>
      <c r="AD61" s="469"/>
      <c r="AE61" s="469"/>
      <c r="AF61" s="469"/>
      <c r="AG61" s="470"/>
      <c r="AH61" s="469">
        <v>13.528</v>
      </c>
      <c r="AI61" s="469"/>
      <c r="AJ61" s="469"/>
      <c r="AK61" s="469"/>
      <c r="AL61" s="469"/>
      <c r="AM61" s="469"/>
      <c r="AN61" s="469"/>
      <c r="AO61" s="469"/>
      <c r="AP61" s="470"/>
      <c r="AQ61" s="469">
        <v>14.430999999999999</v>
      </c>
      <c r="AR61" s="469"/>
      <c r="AS61" s="469"/>
      <c r="AT61" s="469"/>
      <c r="AU61" s="469"/>
      <c r="AV61" s="469"/>
      <c r="AW61" s="469"/>
      <c r="AX61" s="469"/>
      <c r="AY61" s="474"/>
    </row>
    <row r="62" spans="1:51" ht="25" customHeight="1" x14ac:dyDescent="0.2">
      <c r="A62" s="54"/>
      <c r="B62" s="55"/>
      <c r="C62" s="55"/>
      <c r="D62" s="55"/>
      <c r="E62" s="55"/>
      <c r="F62" s="56"/>
      <c r="G62" s="457"/>
      <c r="H62" s="458"/>
      <c r="I62" s="447" t="s">
        <v>91</v>
      </c>
      <c r="J62" s="448"/>
      <c r="K62" s="448"/>
      <c r="L62" s="448"/>
      <c r="M62" s="448"/>
      <c r="N62" s="449"/>
      <c r="O62" s="450">
        <v>0</v>
      </c>
      <c r="P62" s="451"/>
      <c r="Q62" s="451"/>
      <c r="R62" s="451"/>
      <c r="S62" s="451"/>
      <c r="T62" s="451"/>
      <c r="U62" s="451"/>
      <c r="V62" s="451"/>
      <c r="W62" s="452"/>
      <c r="X62" s="450">
        <v>0</v>
      </c>
      <c r="Y62" s="451"/>
      <c r="Z62" s="451"/>
      <c r="AA62" s="451"/>
      <c r="AB62" s="451"/>
      <c r="AC62" s="451"/>
      <c r="AD62" s="451"/>
      <c r="AE62" s="451"/>
      <c r="AF62" s="451"/>
      <c r="AG62" s="452"/>
      <c r="AH62" s="450">
        <v>0</v>
      </c>
      <c r="AI62" s="451"/>
      <c r="AJ62" s="451"/>
      <c r="AK62" s="451"/>
      <c r="AL62" s="451"/>
      <c r="AM62" s="451"/>
      <c r="AN62" s="451"/>
      <c r="AO62" s="451"/>
      <c r="AP62" s="452"/>
      <c r="AQ62" s="450">
        <v>0</v>
      </c>
      <c r="AR62" s="451"/>
      <c r="AS62" s="451"/>
      <c r="AT62" s="451"/>
      <c r="AU62" s="451"/>
      <c r="AV62" s="451"/>
      <c r="AW62" s="451"/>
      <c r="AX62" s="451"/>
      <c r="AY62" s="453"/>
    </row>
    <row r="63" spans="1:51" ht="25" customHeight="1" x14ac:dyDescent="0.2">
      <c r="A63" s="54"/>
      <c r="B63" s="55"/>
      <c r="C63" s="55"/>
      <c r="D63" s="55"/>
      <c r="E63" s="55"/>
      <c r="F63" s="56"/>
      <c r="G63" s="457"/>
      <c r="H63" s="458"/>
      <c r="I63" s="487" t="s">
        <v>22</v>
      </c>
      <c r="J63" s="487"/>
      <c r="K63" s="487"/>
      <c r="L63" s="487"/>
      <c r="M63" s="487"/>
      <c r="N63" s="487"/>
      <c r="O63" s="488">
        <v>0</v>
      </c>
      <c r="P63" s="488"/>
      <c r="Q63" s="488"/>
      <c r="R63" s="488"/>
      <c r="S63" s="488"/>
      <c r="T63" s="488"/>
      <c r="U63" s="488"/>
      <c r="V63" s="488"/>
      <c r="W63" s="489"/>
      <c r="X63" s="488">
        <v>0</v>
      </c>
      <c r="Y63" s="488"/>
      <c r="Z63" s="488"/>
      <c r="AA63" s="488"/>
      <c r="AB63" s="488"/>
      <c r="AC63" s="488"/>
      <c r="AD63" s="488"/>
      <c r="AE63" s="488"/>
      <c r="AF63" s="488"/>
      <c r="AG63" s="489"/>
      <c r="AH63" s="488">
        <v>0</v>
      </c>
      <c r="AI63" s="488"/>
      <c r="AJ63" s="488"/>
      <c r="AK63" s="488"/>
      <c r="AL63" s="488"/>
      <c r="AM63" s="488"/>
      <c r="AN63" s="488"/>
      <c r="AO63" s="488"/>
      <c r="AP63" s="489"/>
      <c r="AQ63" s="488">
        <v>0</v>
      </c>
      <c r="AR63" s="488"/>
      <c r="AS63" s="488"/>
      <c r="AT63" s="488"/>
      <c r="AU63" s="488"/>
      <c r="AV63" s="488"/>
      <c r="AW63" s="488"/>
      <c r="AX63" s="488"/>
      <c r="AY63" s="490"/>
    </row>
    <row r="64" spans="1:51" ht="25" customHeight="1" thickBot="1" x14ac:dyDescent="0.25">
      <c r="A64" s="54"/>
      <c r="B64" s="55"/>
      <c r="C64" s="55"/>
      <c r="D64" s="55"/>
      <c r="E64" s="55"/>
      <c r="F64" s="56"/>
      <c r="G64" s="459"/>
      <c r="H64" s="460"/>
      <c r="I64" s="491" t="s">
        <v>19</v>
      </c>
      <c r="J64" s="492"/>
      <c r="K64" s="492"/>
      <c r="L64" s="492"/>
      <c r="M64" s="492"/>
      <c r="N64" s="493"/>
      <c r="O64" s="494">
        <f>SUM(O58,O59,O61,O63)</f>
        <v>19.460999999999999</v>
      </c>
      <c r="P64" s="494"/>
      <c r="Q64" s="494"/>
      <c r="R64" s="494"/>
      <c r="S64" s="494"/>
      <c r="T64" s="494"/>
      <c r="U64" s="494"/>
      <c r="V64" s="494"/>
      <c r="W64" s="495"/>
      <c r="X64" s="494">
        <f>SUM(X58,X59,X61,X63)</f>
        <v>18.240000000000002</v>
      </c>
      <c r="Y64" s="494"/>
      <c r="Z64" s="494"/>
      <c r="AA64" s="494"/>
      <c r="AB64" s="494"/>
      <c r="AC64" s="494"/>
      <c r="AD64" s="494"/>
      <c r="AE64" s="494"/>
      <c r="AF64" s="494"/>
      <c r="AG64" s="495"/>
      <c r="AH64" s="494">
        <f>SUM(AH58,AH59,AH61,AH63)</f>
        <v>16.356000000000002</v>
      </c>
      <c r="AI64" s="494"/>
      <c r="AJ64" s="494"/>
      <c r="AK64" s="494"/>
      <c r="AL64" s="494"/>
      <c r="AM64" s="494"/>
      <c r="AN64" s="494"/>
      <c r="AO64" s="494"/>
      <c r="AP64" s="495"/>
      <c r="AQ64" s="496">
        <f>SUM(AQ58,AQ59,AQ61,AQ63)</f>
        <v>15.930999999999999</v>
      </c>
      <c r="AR64" s="497"/>
      <c r="AS64" s="497"/>
      <c r="AT64" s="497"/>
      <c r="AU64" s="497"/>
      <c r="AV64" s="497"/>
      <c r="AW64" s="497"/>
      <c r="AX64" s="497"/>
      <c r="AY64" s="498"/>
    </row>
    <row r="65" spans="1:51" ht="25" customHeight="1" x14ac:dyDescent="0.2">
      <c r="A65" s="54"/>
      <c r="B65" s="55"/>
      <c r="C65" s="55"/>
      <c r="D65" s="55"/>
      <c r="E65" s="55"/>
      <c r="F65" s="56"/>
      <c r="G65" s="551" t="s">
        <v>44</v>
      </c>
      <c r="H65" s="552"/>
      <c r="I65" s="556" t="s">
        <v>90</v>
      </c>
      <c r="J65" s="147"/>
      <c r="K65" s="147"/>
      <c r="L65" s="147"/>
      <c r="M65" s="147"/>
      <c r="N65" s="148"/>
      <c r="O65" s="499">
        <v>22.023</v>
      </c>
      <c r="P65" s="499"/>
      <c r="Q65" s="499"/>
      <c r="R65" s="499"/>
      <c r="S65" s="499"/>
      <c r="T65" s="499"/>
      <c r="U65" s="499"/>
      <c r="V65" s="499"/>
      <c r="W65" s="500"/>
      <c r="X65" s="499">
        <v>10.997999999999999</v>
      </c>
      <c r="Y65" s="499"/>
      <c r="Z65" s="499"/>
      <c r="AA65" s="499"/>
      <c r="AB65" s="499"/>
      <c r="AC65" s="499"/>
      <c r="AD65" s="499"/>
      <c r="AE65" s="499"/>
      <c r="AF65" s="499"/>
      <c r="AG65" s="500"/>
      <c r="AH65" s="499">
        <v>24.198</v>
      </c>
      <c r="AI65" s="499"/>
      <c r="AJ65" s="499"/>
      <c r="AK65" s="499"/>
      <c r="AL65" s="499"/>
      <c r="AM65" s="499"/>
      <c r="AN65" s="499"/>
      <c r="AO65" s="499"/>
      <c r="AP65" s="500"/>
      <c r="AQ65" s="501">
        <v>86.894000000000005</v>
      </c>
      <c r="AR65" s="499"/>
      <c r="AS65" s="499"/>
      <c r="AT65" s="499"/>
      <c r="AU65" s="499"/>
      <c r="AV65" s="499"/>
      <c r="AW65" s="499"/>
      <c r="AX65" s="499"/>
      <c r="AY65" s="502"/>
    </row>
    <row r="66" spans="1:51" ht="25" customHeight="1" x14ac:dyDescent="0.2">
      <c r="A66" s="54"/>
      <c r="B66" s="55"/>
      <c r="C66" s="55"/>
      <c r="D66" s="55"/>
      <c r="E66" s="55"/>
      <c r="F66" s="56"/>
      <c r="G66" s="553"/>
      <c r="H66" s="553"/>
      <c r="I66" s="503" t="s">
        <v>13</v>
      </c>
      <c r="J66" s="503"/>
      <c r="K66" s="503"/>
      <c r="L66" s="503"/>
      <c r="M66" s="503"/>
      <c r="N66" s="503"/>
      <c r="O66" s="486">
        <v>12.510999999999999</v>
      </c>
      <c r="P66" s="486"/>
      <c r="Q66" s="486"/>
      <c r="R66" s="486"/>
      <c r="S66" s="486"/>
      <c r="T66" s="486"/>
      <c r="U66" s="486"/>
      <c r="V66" s="486"/>
      <c r="W66" s="486"/>
      <c r="X66" s="486">
        <v>12.896000000000001</v>
      </c>
      <c r="Y66" s="486"/>
      <c r="Z66" s="486"/>
      <c r="AA66" s="486"/>
      <c r="AB66" s="486"/>
      <c r="AC66" s="486"/>
      <c r="AD66" s="486"/>
      <c r="AE66" s="486"/>
      <c r="AF66" s="486"/>
      <c r="AG66" s="486"/>
      <c r="AH66" s="486">
        <v>0</v>
      </c>
      <c r="AI66" s="486"/>
      <c r="AJ66" s="486"/>
      <c r="AK66" s="486"/>
      <c r="AL66" s="486"/>
      <c r="AM66" s="486"/>
      <c r="AN66" s="486"/>
      <c r="AO66" s="486"/>
      <c r="AP66" s="486"/>
      <c r="AQ66" s="486">
        <v>0</v>
      </c>
      <c r="AR66" s="486"/>
      <c r="AS66" s="486"/>
      <c r="AT66" s="486"/>
      <c r="AU66" s="486"/>
      <c r="AV66" s="486"/>
      <c r="AW66" s="486"/>
      <c r="AX66" s="486"/>
      <c r="AY66" s="517"/>
    </row>
    <row r="67" spans="1:51" ht="25" customHeight="1" x14ac:dyDescent="0.2">
      <c r="A67" s="54"/>
      <c r="B67" s="55"/>
      <c r="C67" s="55"/>
      <c r="D67" s="55"/>
      <c r="E67" s="55"/>
      <c r="F67" s="56"/>
      <c r="G67" s="553"/>
      <c r="H67" s="553"/>
      <c r="I67" s="557" t="s">
        <v>112</v>
      </c>
      <c r="J67" s="557"/>
      <c r="K67" s="557"/>
      <c r="L67" s="557"/>
      <c r="M67" s="557"/>
      <c r="N67" s="557"/>
      <c r="O67" s="223">
        <v>0</v>
      </c>
      <c r="P67" s="223"/>
      <c r="Q67" s="223"/>
      <c r="R67" s="223"/>
      <c r="S67" s="223"/>
      <c r="T67" s="223"/>
      <c r="U67" s="223"/>
      <c r="V67" s="223"/>
      <c r="W67" s="223"/>
      <c r="X67" s="223">
        <v>0</v>
      </c>
      <c r="Y67" s="223"/>
      <c r="Z67" s="223"/>
      <c r="AA67" s="223"/>
      <c r="AB67" s="223"/>
      <c r="AC67" s="223"/>
      <c r="AD67" s="223"/>
      <c r="AE67" s="223"/>
      <c r="AF67" s="223"/>
      <c r="AG67" s="223"/>
      <c r="AH67" s="223">
        <v>0</v>
      </c>
      <c r="AI67" s="223"/>
      <c r="AJ67" s="223"/>
      <c r="AK67" s="223"/>
      <c r="AL67" s="223"/>
      <c r="AM67" s="223"/>
      <c r="AN67" s="223"/>
      <c r="AO67" s="223"/>
      <c r="AP67" s="223"/>
      <c r="AQ67" s="223">
        <v>0</v>
      </c>
      <c r="AR67" s="223"/>
      <c r="AS67" s="223"/>
      <c r="AT67" s="223"/>
      <c r="AU67" s="223"/>
      <c r="AV67" s="223"/>
      <c r="AW67" s="223"/>
      <c r="AX67" s="223"/>
      <c r="AY67" s="224"/>
    </row>
    <row r="68" spans="1:51" ht="25" customHeight="1" x14ac:dyDescent="0.2">
      <c r="A68" s="54"/>
      <c r="B68" s="55"/>
      <c r="C68" s="55"/>
      <c r="D68" s="55"/>
      <c r="E68" s="55"/>
      <c r="F68" s="56"/>
      <c r="G68" s="553"/>
      <c r="H68" s="553"/>
      <c r="I68" s="523" t="s">
        <v>113</v>
      </c>
      <c r="J68" s="523"/>
      <c r="K68" s="523"/>
      <c r="L68" s="523"/>
      <c r="M68" s="523"/>
      <c r="N68" s="523"/>
      <c r="O68" s="524">
        <v>12.510999999999999</v>
      </c>
      <c r="P68" s="524"/>
      <c r="Q68" s="524"/>
      <c r="R68" s="524"/>
      <c r="S68" s="524"/>
      <c r="T68" s="524"/>
      <c r="U68" s="524"/>
      <c r="V68" s="524"/>
      <c r="W68" s="524"/>
      <c r="X68" s="524">
        <v>12.896000000000001</v>
      </c>
      <c r="Y68" s="524"/>
      <c r="Z68" s="524"/>
      <c r="AA68" s="524"/>
      <c r="AB68" s="524"/>
      <c r="AC68" s="524"/>
      <c r="AD68" s="524"/>
      <c r="AE68" s="524"/>
      <c r="AF68" s="524"/>
      <c r="AG68" s="524"/>
      <c r="AH68" s="524">
        <v>0</v>
      </c>
      <c r="AI68" s="524"/>
      <c r="AJ68" s="524"/>
      <c r="AK68" s="524"/>
      <c r="AL68" s="524"/>
      <c r="AM68" s="524"/>
      <c r="AN68" s="524"/>
      <c r="AO68" s="524"/>
      <c r="AP68" s="524"/>
      <c r="AQ68" s="524">
        <v>0</v>
      </c>
      <c r="AR68" s="524"/>
      <c r="AS68" s="524"/>
      <c r="AT68" s="524"/>
      <c r="AU68" s="524"/>
      <c r="AV68" s="524"/>
      <c r="AW68" s="524"/>
      <c r="AX68" s="524"/>
      <c r="AY68" s="558"/>
    </row>
    <row r="69" spans="1:51" ht="25" customHeight="1" thickBot="1" x14ac:dyDescent="0.25">
      <c r="A69" s="54"/>
      <c r="B69" s="55"/>
      <c r="C69" s="55"/>
      <c r="D69" s="55"/>
      <c r="E69" s="55"/>
      <c r="F69" s="56"/>
      <c r="G69" s="554"/>
      <c r="H69" s="555"/>
      <c r="I69" s="518" t="s">
        <v>38</v>
      </c>
      <c r="J69" s="519"/>
      <c r="K69" s="519"/>
      <c r="L69" s="519"/>
      <c r="M69" s="519"/>
      <c r="N69" s="520"/>
      <c r="O69" s="521">
        <f>SUM(O65:W66)</f>
        <v>34.533999999999999</v>
      </c>
      <c r="P69" s="521"/>
      <c r="Q69" s="521"/>
      <c r="R69" s="521"/>
      <c r="S69" s="521"/>
      <c r="T69" s="521"/>
      <c r="U69" s="521"/>
      <c r="V69" s="521"/>
      <c r="W69" s="522"/>
      <c r="X69" s="521">
        <f>SUM(X65:AG66)</f>
        <v>23.893999999999998</v>
      </c>
      <c r="Y69" s="521"/>
      <c r="Z69" s="521"/>
      <c r="AA69" s="521"/>
      <c r="AB69" s="521"/>
      <c r="AC69" s="521"/>
      <c r="AD69" s="521"/>
      <c r="AE69" s="521"/>
      <c r="AF69" s="521"/>
      <c r="AG69" s="522"/>
      <c r="AH69" s="521">
        <f>SUM(AH65:AP66)</f>
        <v>24.198</v>
      </c>
      <c r="AI69" s="521"/>
      <c r="AJ69" s="521"/>
      <c r="AK69" s="521"/>
      <c r="AL69" s="521"/>
      <c r="AM69" s="521"/>
      <c r="AN69" s="521"/>
      <c r="AO69" s="521"/>
      <c r="AP69" s="522"/>
      <c r="AQ69" s="559">
        <f>SUM(AQ65:AY66)</f>
        <v>86.894000000000005</v>
      </c>
      <c r="AR69" s="521"/>
      <c r="AS69" s="521"/>
      <c r="AT69" s="521"/>
      <c r="AU69" s="521"/>
      <c r="AV69" s="521"/>
      <c r="AW69" s="521"/>
      <c r="AX69" s="521"/>
      <c r="AY69" s="560"/>
    </row>
    <row r="70" spans="1:51" ht="25" customHeight="1" thickBot="1" x14ac:dyDescent="0.25">
      <c r="A70" s="54"/>
      <c r="B70" s="55"/>
      <c r="C70" s="55"/>
      <c r="D70" s="55"/>
      <c r="E70" s="55"/>
      <c r="F70" s="56"/>
      <c r="G70" s="509" t="s">
        <v>39</v>
      </c>
      <c r="H70" s="509"/>
      <c r="I70" s="509"/>
      <c r="J70" s="509"/>
      <c r="K70" s="509"/>
      <c r="L70" s="509"/>
      <c r="M70" s="509"/>
      <c r="N70" s="510"/>
      <c r="O70" s="511">
        <v>0</v>
      </c>
      <c r="P70" s="511"/>
      <c r="Q70" s="511"/>
      <c r="R70" s="511"/>
      <c r="S70" s="511"/>
      <c r="T70" s="511"/>
      <c r="U70" s="511"/>
      <c r="V70" s="511"/>
      <c r="W70" s="512"/>
      <c r="X70" s="511">
        <v>0</v>
      </c>
      <c r="Y70" s="511"/>
      <c r="Z70" s="511"/>
      <c r="AA70" s="511"/>
      <c r="AB70" s="511"/>
      <c r="AC70" s="511"/>
      <c r="AD70" s="511"/>
      <c r="AE70" s="511"/>
      <c r="AF70" s="511"/>
      <c r="AG70" s="512"/>
      <c r="AH70" s="511">
        <v>0</v>
      </c>
      <c r="AI70" s="511"/>
      <c r="AJ70" s="511"/>
      <c r="AK70" s="511"/>
      <c r="AL70" s="511"/>
      <c r="AM70" s="511"/>
      <c r="AN70" s="511"/>
      <c r="AO70" s="511"/>
      <c r="AP70" s="512"/>
      <c r="AQ70" s="513">
        <v>0</v>
      </c>
      <c r="AR70" s="511"/>
      <c r="AS70" s="511"/>
      <c r="AT70" s="511"/>
      <c r="AU70" s="511"/>
      <c r="AV70" s="511"/>
      <c r="AW70" s="511"/>
      <c r="AX70" s="511"/>
      <c r="AY70" s="514"/>
    </row>
    <row r="71" spans="1:51" ht="25" customHeight="1" x14ac:dyDescent="0.2">
      <c r="A71" s="54"/>
      <c r="B71" s="55"/>
      <c r="C71" s="55"/>
      <c r="D71" s="55"/>
      <c r="E71" s="55"/>
      <c r="F71" s="56"/>
      <c r="G71" s="515" t="s">
        <v>133</v>
      </c>
      <c r="H71" s="209"/>
      <c r="I71" s="209"/>
      <c r="J71" s="209"/>
      <c r="K71" s="209"/>
      <c r="L71" s="209"/>
      <c r="M71" s="209"/>
      <c r="N71" s="209"/>
      <c r="O71" s="499">
        <f>O57+O64-O69-O70</f>
        <v>1522.9449999999999</v>
      </c>
      <c r="P71" s="499"/>
      <c r="Q71" s="499"/>
      <c r="R71" s="499"/>
      <c r="S71" s="499"/>
      <c r="T71" s="499"/>
      <c r="U71" s="499"/>
      <c r="V71" s="499"/>
      <c r="W71" s="500"/>
      <c r="X71" s="499">
        <f>X57+X64-X69-X70</f>
        <v>1517.2909999999999</v>
      </c>
      <c r="Y71" s="499"/>
      <c r="Z71" s="499"/>
      <c r="AA71" s="499"/>
      <c r="AB71" s="499"/>
      <c r="AC71" s="499"/>
      <c r="AD71" s="499"/>
      <c r="AE71" s="499"/>
      <c r="AF71" s="499"/>
      <c r="AG71" s="500"/>
      <c r="AH71" s="499">
        <f>AH57+AH64-AH69-AH70</f>
        <v>1509.4489999999998</v>
      </c>
      <c r="AI71" s="499"/>
      <c r="AJ71" s="499"/>
      <c r="AK71" s="499"/>
      <c r="AL71" s="499"/>
      <c r="AM71" s="499"/>
      <c r="AN71" s="499"/>
      <c r="AO71" s="499"/>
      <c r="AP71" s="500"/>
      <c r="AQ71" s="516">
        <f>AQ57+AQ64-AQ69-AQ70</f>
        <v>1438.4859999999999</v>
      </c>
      <c r="AR71" s="137"/>
      <c r="AS71" s="137"/>
      <c r="AT71" s="137"/>
      <c r="AU71" s="137"/>
      <c r="AV71" s="137"/>
      <c r="AW71" s="137"/>
      <c r="AX71" s="137"/>
      <c r="AY71" s="138"/>
    </row>
    <row r="72" spans="1:51" ht="25" customHeight="1" thickBot="1" x14ac:dyDescent="0.25">
      <c r="A72" s="54"/>
      <c r="B72" s="55"/>
      <c r="C72" s="55"/>
      <c r="D72" s="55"/>
      <c r="E72" s="55"/>
      <c r="F72" s="56"/>
      <c r="G72" s="112"/>
      <c r="H72" s="545"/>
      <c r="I72" s="546" t="s">
        <v>26</v>
      </c>
      <c r="J72" s="546"/>
      <c r="K72" s="546"/>
      <c r="L72" s="546"/>
      <c r="M72" s="546"/>
      <c r="N72" s="546"/>
      <c r="O72" s="547">
        <v>244.767</v>
      </c>
      <c r="P72" s="548"/>
      <c r="Q72" s="548"/>
      <c r="R72" s="548"/>
      <c r="S72" s="548"/>
      <c r="T72" s="548"/>
      <c r="U72" s="548"/>
      <c r="V72" s="548"/>
      <c r="W72" s="549"/>
      <c r="X72" s="547">
        <v>232.96</v>
      </c>
      <c r="Y72" s="548"/>
      <c r="Z72" s="548"/>
      <c r="AA72" s="548"/>
      <c r="AB72" s="548"/>
      <c r="AC72" s="548"/>
      <c r="AD72" s="548"/>
      <c r="AE72" s="548"/>
      <c r="AF72" s="548"/>
      <c r="AG72" s="549"/>
      <c r="AH72" s="547">
        <v>221.102</v>
      </c>
      <c r="AI72" s="548"/>
      <c r="AJ72" s="548"/>
      <c r="AK72" s="548"/>
      <c r="AL72" s="548"/>
      <c r="AM72" s="548"/>
      <c r="AN72" s="548"/>
      <c r="AO72" s="548"/>
      <c r="AP72" s="549"/>
      <c r="AQ72" s="547">
        <v>177.655</v>
      </c>
      <c r="AR72" s="548"/>
      <c r="AS72" s="548"/>
      <c r="AT72" s="548"/>
      <c r="AU72" s="548"/>
      <c r="AV72" s="548"/>
      <c r="AW72" s="548"/>
      <c r="AX72" s="548"/>
      <c r="AY72" s="550"/>
    </row>
    <row r="73" spans="1:51" ht="29.5" customHeight="1" x14ac:dyDescent="0.2">
      <c r="A73" s="208" t="s">
        <v>117</v>
      </c>
      <c r="B73" s="209"/>
      <c r="C73" s="209"/>
      <c r="D73" s="209"/>
      <c r="E73" s="209"/>
      <c r="F73" s="210"/>
      <c r="G73" s="217" t="s">
        <v>109</v>
      </c>
      <c r="H73" s="218"/>
      <c r="I73" s="218"/>
      <c r="J73" s="218"/>
      <c r="K73" s="218"/>
      <c r="L73" s="218"/>
      <c r="M73" s="218"/>
      <c r="N73" s="218"/>
      <c r="O73" s="219">
        <v>0</v>
      </c>
      <c r="P73" s="219"/>
      <c r="Q73" s="219"/>
      <c r="R73" s="219"/>
      <c r="S73" s="219"/>
      <c r="T73" s="219"/>
      <c r="U73" s="219"/>
      <c r="V73" s="219"/>
      <c r="W73" s="219"/>
      <c r="X73" s="219">
        <v>0</v>
      </c>
      <c r="Y73" s="219"/>
      <c r="Z73" s="219"/>
      <c r="AA73" s="219"/>
      <c r="AB73" s="219"/>
      <c r="AC73" s="219"/>
      <c r="AD73" s="219"/>
      <c r="AE73" s="219"/>
      <c r="AF73" s="219"/>
      <c r="AG73" s="219"/>
      <c r="AH73" s="219">
        <v>0</v>
      </c>
      <c r="AI73" s="219"/>
      <c r="AJ73" s="219"/>
      <c r="AK73" s="219"/>
      <c r="AL73" s="219"/>
      <c r="AM73" s="219"/>
      <c r="AN73" s="219"/>
      <c r="AO73" s="219"/>
      <c r="AP73" s="219"/>
      <c r="AQ73" s="219">
        <v>0</v>
      </c>
      <c r="AR73" s="219"/>
      <c r="AS73" s="219"/>
      <c r="AT73" s="219"/>
      <c r="AU73" s="219"/>
      <c r="AV73" s="219"/>
      <c r="AW73" s="219"/>
      <c r="AX73" s="219"/>
      <c r="AY73" s="220"/>
    </row>
    <row r="74" spans="1:51" ht="29.5" customHeight="1" x14ac:dyDescent="0.2">
      <c r="A74" s="211"/>
      <c r="B74" s="212"/>
      <c r="C74" s="212"/>
      <c r="D74" s="212"/>
      <c r="E74" s="212"/>
      <c r="F74" s="213"/>
      <c r="G74" s="221" t="s">
        <v>110</v>
      </c>
      <c r="H74" s="222"/>
      <c r="I74" s="222"/>
      <c r="J74" s="222"/>
      <c r="K74" s="222"/>
      <c r="L74" s="222"/>
      <c r="M74" s="222"/>
      <c r="N74" s="222"/>
      <c r="O74" s="223">
        <v>0</v>
      </c>
      <c r="P74" s="223"/>
      <c r="Q74" s="223"/>
      <c r="R74" s="223"/>
      <c r="S74" s="223"/>
      <c r="T74" s="223"/>
      <c r="U74" s="223"/>
      <c r="V74" s="223"/>
      <c r="W74" s="223"/>
      <c r="X74" s="223">
        <v>0</v>
      </c>
      <c r="Y74" s="223"/>
      <c r="Z74" s="223"/>
      <c r="AA74" s="223"/>
      <c r="AB74" s="223"/>
      <c r="AC74" s="223"/>
      <c r="AD74" s="223"/>
      <c r="AE74" s="223"/>
      <c r="AF74" s="223"/>
      <c r="AG74" s="223"/>
      <c r="AH74" s="223">
        <v>0</v>
      </c>
      <c r="AI74" s="223"/>
      <c r="AJ74" s="223"/>
      <c r="AK74" s="223"/>
      <c r="AL74" s="223"/>
      <c r="AM74" s="223"/>
      <c r="AN74" s="223"/>
      <c r="AO74" s="223"/>
      <c r="AP74" s="223"/>
      <c r="AQ74" s="223">
        <v>0</v>
      </c>
      <c r="AR74" s="223"/>
      <c r="AS74" s="223"/>
      <c r="AT74" s="223"/>
      <c r="AU74" s="223"/>
      <c r="AV74" s="223"/>
      <c r="AW74" s="223"/>
      <c r="AX74" s="223"/>
      <c r="AY74" s="224"/>
    </row>
    <row r="75" spans="1:51" ht="29.5" customHeight="1" thickBot="1" x14ac:dyDescent="0.25">
      <c r="A75" s="214"/>
      <c r="B75" s="215"/>
      <c r="C75" s="215"/>
      <c r="D75" s="215"/>
      <c r="E75" s="215"/>
      <c r="F75" s="216"/>
      <c r="G75" s="225" t="s">
        <v>111</v>
      </c>
      <c r="H75" s="226"/>
      <c r="I75" s="226"/>
      <c r="J75" s="226"/>
      <c r="K75" s="226"/>
      <c r="L75" s="226"/>
      <c r="M75" s="226"/>
      <c r="N75" s="226"/>
      <c r="O75" s="227">
        <f>SUM(O73:W74)</f>
        <v>0</v>
      </c>
      <c r="P75" s="227"/>
      <c r="Q75" s="227"/>
      <c r="R75" s="227"/>
      <c r="S75" s="227"/>
      <c r="T75" s="227"/>
      <c r="U75" s="227"/>
      <c r="V75" s="227"/>
      <c r="W75" s="227"/>
      <c r="X75" s="227">
        <f>SUM(X73:AG74)</f>
        <v>0</v>
      </c>
      <c r="Y75" s="227"/>
      <c r="Z75" s="227"/>
      <c r="AA75" s="227"/>
      <c r="AB75" s="227"/>
      <c r="AC75" s="227"/>
      <c r="AD75" s="227"/>
      <c r="AE75" s="227"/>
      <c r="AF75" s="227"/>
      <c r="AG75" s="227"/>
      <c r="AH75" s="227">
        <f>SUM(AH73:AP74)</f>
        <v>0</v>
      </c>
      <c r="AI75" s="227"/>
      <c r="AJ75" s="227"/>
      <c r="AK75" s="227"/>
      <c r="AL75" s="227"/>
      <c r="AM75" s="227"/>
      <c r="AN75" s="227"/>
      <c r="AO75" s="227"/>
      <c r="AP75" s="227"/>
      <c r="AQ75" s="227">
        <f>SUM(AQ73:AY74)</f>
        <v>0</v>
      </c>
      <c r="AR75" s="227"/>
      <c r="AS75" s="227"/>
      <c r="AT75" s="227"/>
      <c r="AU75" s="227"/>
      <c r="AV75" s="227"/>
      <c r="AW75" s="227"/>
      <c r="AX75" s="227"/>
      <c r="AY75" s="228"/>
    </row>
    <row r="76" spans="1:51" ht="25.5" customHeight="1" x14ac:dyDescent="0.2">
      <c r="A76" s="51" t="s">
        <v>63</v>
      </c>
      <c r="B76" s="52"/>
      <c r="C76" s="52"/>
      <c r="D76" s="52"/>
      <c r="E76" s="52"/>
      <c r="F76" s="52"/>
      <c r="G76" s="117" t="s">
        <v>40</v>
      </c>
      <c r="H76" s="118"/>
      <c r="I76" s="118"/>
      <c r="J76" s="118"/>
      <c r="K76" s="118"/>
      <c r="L76" s="121" t="s">
        <v>1</v>
      </c>
      <c r="M76" s="121"/>
      <c r="N76" s="121"/>
      <c r="O76" s="123" t="s">
        <v>42</v>
      </c>
      <c r="P76" s="124"/>
      <c r="Q76" s="124"/>
      <c r="R76" s="124"/>
      <c r="S76" s="124"/>
      <c r="T76" s="124"/>
      <c r="U76" s="125"/>
      <c r="V76" s="129" t="s">
        <v>45</v>
      </c>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1"/>
    </row>
    <row r="77" spans="1:51" ht="25.5" customHeight="1" thickBot="1" x14ac:dyDescent="0.25">
      <c r="A77" s="54"/>
      <c r="B77" s="55"/>
      <c r="C77" s="55"/>
      <c r="D77" s="55"/>
      <c r="E77" s="55"/>
      <c r="F77" s="55"/>
      <c r="G77" s="119"/>
      <c r="H77" s="120"/>
      <c r="I77" s="120"/>
      <c r="J77" s="120"/>
      <c r="K77" s="120"/>
      <c r="L77" s="122"/>
      <c r="M77" s="122"/>
      <c r="N77" s="122"/>
      <c r="O77" s="126"/>
      <c r="P77" s="127"/>
      <c r="Q77" s="127"/>
      <c r="R77" s="127"/>
      <c r="S77" s="127"/>
      <c r="T77" s="127"/>
      <c r="U77" s="128"/>
      <c r="V77" s="132" t="s">
        <v>128</v>
      </c>
      <c r="W77" s="133"/>
      <c r="X77" s="133"/>
      <c r="Y77" s="133"/>
      <c r="Z77" s="133"/>
      <c r="AA77" s="134"/>
      <c r="AB77" s="132" t="s">
        <v>130</v>
      </c>
      <c r="AC77" s="133"/>
      <c r="AD77" s="133"/>
      <c r="AE77" s="133"/>
      <c r="AF77" s="133"/>
      <c r="AG77" s="134"/>
      <c r="AH77" s="132" t="s">
        <v>131</v>
      </c>
      <c r="AI77" s="133"/>
      <c r="AJ77" s="133"/>
      <c r="AK77" s="133"/>
      <c r="AL77" s="133"/>
      <c r="AM77" s="134"/>
      <c r="AN77" s="132" t="s">
        <v>248</v>
      </c>
      <c r="AO77" s="133"/>
      <c r="AP77" s="133"/>
      <c r="AQ77" s="133"/>
      <c r="AR77" s="133"/>
      <c r="AS77" s="134"/>
      <c r="AT77" s="229" t="s">
        <v>249</v>
      </c>
      <c r="AU77" s="230"/>
      <c r="AV77" s="230"/>
      <c r="AW77" s="230"/>
      <c r="AX77" s="230"/>
      <c r="AY77" s="231"/>
    </row>
    <row r="78" spans="1:51" ht="25.5" customHeight="1" x14ac:dyDescent="0.2">
      <c r="A78" s="54"/>
      <c r="B78" s="55"/>
      <c r="C78" s="55"/>
      <c r="D78" s="55"/>
      <c r="E78" s="55"/>
      <c r="F78" s="55"/>
      <c r="G78" s="146" t="s">
        <v>244</v>
      </c>
      <c r="H78" s="147"/>
      <c r="I78" s="147"/>
      <c r="J78" s="147"/>
      <c r="K78" s="148"/>
      <c r="L78" s="152" t="s">
        <v>35</v>
      </c>
      <c r="M78" s="152"/>
      <c r="N78" s="152"/>
      <c r="O78" s="135">
        <v>0</v>
      </c>
      <c r="P78" s="136"/>
      <c r="Q78" s="7" t="s">
        <v>46</v>
      </c>
      <c r="R78" s="137">
        <v>0</v>
      </c>
      <c r="S78" s="137"/>
      <c r="T78" s="137"/>
      <c r="U78" s="153"/>
      <c r="V78" s="135">
        <v>0</v>
      </c>
      <c r="W78" s="136"/>
      <c r="X78" s="7" t="s">
        <v>46</v>
      </c>
      <c r="Y78" s="137">
        <v>0</v>
      </c>
      <c r="Z78" s="137"/>
      <c r="AA78" s="153"/>
      <c r="AB78" s="135">
        <v>0</v>
      </c>
      <c r="AC78" s="136"/>
      <c r="AD78" s="7" t="s">
        <v>46</v>
      </c>
      <c r="AE78" s="137">
        <v>0</v>
      </c>
      <c r="AF78" s="137"/>
      <c r="AG78" s="153"/>
      <c r="AH78" s="135">
        <v>0</v>
      </c>
      <c r="AI78" s="136"/>
      <c r="AJ78" s="7" t="s">
        <v>46</v>
      </c>
      <c r="AK78" s="137">
        <v>0</v>
      </c>
      <c r="AL78" s="137"/>
      <c r="AM78" s="153"/>
      <c r="AN78" s="135">
        <v>0</v>
      </c>
      <c r="AO78" s="136"/>
      <c r="AP78" s="7" t="s">
        <v>46</v>
      </c>
      <c r="AQ78" s="137">
        <v>0</v>
      </c>
      <c r="AR78" s="137"/>
      <c r="AS78" s="153"/>
      <c r="AT78" s="135">
        <v>0</v>
      </c>
      <c r="AU78" s="136"/>
      <c r="AV78" s="7" t="s">
        <v>46</v>
      </c>
      <c r="AW78" s="137">
        <v>0</v>
      </c>
      <c r="AX78" s="137"/>
      <c r="AY78" s="138"/>
    </row>
    <row r="79" spans="1:51" ht="25.5" customHeight="1" x14ac:dyDescent="0.2">
      <c r="A79" s="54"/>
      <c r="B79" s="55"/>
      <c r="C79" s="55"/>
      <c r="D79" s="55"/>
      <c r="E79" s="55"/>
      <c r="F79" s="55"/>
      <c r="G79" s="149"/>
      <c r="H79" s="150"/>
      <c r="I79" s="150"/>
      <c r="J79" s="150"/>
      <c r="K79" s="151"/>
      <c r="L79" s="139" t="s">
        <v>35</v>
      </c>
      <c r="M79" s="139"/>
      <c r="N79" s="139"/>
      <c r="O79" s="140">
        <v>1</v>
      </c>
      <c r="P79" s="141"/>
      <c r="Q79" s="8" t="s">
        <v>46</v>
      </c>
      <c r="R79" s="142">
        <v>48</v>
      </c>
      <c r="S79" s="142"/>
      <c r="T79" s="142"/>
      <c r="U79" s="143"/>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row>
    <row r="80" spans="1:51" ht="25.5" customHeight="1" x14ac:dyDescent="0.2">
      <c r="A80" s="54"/>
      <c r="B80" s="55"/>
      <c r="C80" s="55"/>
      <c r="D80" s="55"/>
      <c r="E80" s="55"/>
      <c r="F80" s="55"/>
      <c r="G80" s="561" t="s">
        <v>245</v>
      </c>
      <c r="H80" s="562"/>
      <c r="I80" s="562"/>
      <c r="J80" s="562"/>
      <c r="K80" s="563"/>
      <c r="L80" s="567" t="s">
        <v>35</v>
      </c>
      <c r="M80" s="567"/>
      <c r="N80" s="567"/>
      <c r="O80" s="526">
        <v>0</v>
      </c>
      <c r="P80" s="527"/>
      <c r="Q80" s="9" t="s">
        <v>46</v>
      </c>
      <c r="R80" s="469">
        <v>0</v>
      </c>
      <c r="S80" s="469"/>
      <c r="T80" s="469"/>
      <c r="U80" s="470"/>
      <c r="V80" s="568"/>
      <c r="W80" s="568"/>
      <c r="X80" s="568"/>
      <c r="Y80" s="568"/>
      <c r="Z80" s="568"/>
      <c r="AA80" s="568"/>
      <c r="AB80" s="526">
        <v>0</v>
      </c>
      <c r="AC80" s="527"/>
      <c r="AD80" s="9" t="s">
        <v>46</v>
      </c>
      <c r="AE80" s="469">
        <v>0</v>
      </c>
      <c r="AF80" s="469"/>
      <c r="AG80" s="470"/>
      <c r="AH80" s="526">
        <v>0</v>
      </c>
      <c r="AI80" s="527"/>
      <c r="AJ80" s="9" t="s">
        <v>46</v>
      </c>
      <c r="AK80" s="469">
        <v>0</v>
      </c>
      <c r="AL80" s="469"/>
      <c r="AM80" s="470"/>
      <c r="AN80" s="526">
        <v>0</v>
      </c>
      <c r="AO80" s="527"/>
      <c r="AP80" s="9" t="s">
        <v>46</v>
      </c>
      <c r="AQ80" s="469">
        <v>0</v>
      </c>
      <c r="AR80" s="469"/>
      <c r="AS80" s="470"/>
      <c r="AT80" s="526">
        <v>0</v>
      </c>
      <c r="AU80" s="527"/>
      <c r="AV80" s="9" t="s">
        <v>46</v>
      </c>
      <c r="AW80" s="469">
        <v>0</v>
      </c>
      <c r="AX80" s="469"/>
      <c r="AY80" s="474"/>
    </row>
    <row r="81" spans="1:51" ht="25.5" customHeight="1" x14ac:dyDescent="0.2">
      <c r="A81" s="54"/>
      <c r="B81" s="55"/>
      <c r="C81" s="55"/>
      <c r="D81" s="55"/>
      <c r="E81" s="55"/>
      <c r="F81" s="55"/>
      <c r="G81" s="564"/>
      <c r="H81" s="565"/>
      <c r="I81" s="565"/>
      <c r="J81" s="565"/>
      <c r="K81" s="566"/>
      <c r="L81" s="139" t="s">
        <v>35</v>
      </c>
      <c r="M81" s="139"/>
      <c r="N81" s="139"/>
      <c r="O81" s="140">
        <v>1</v>
      </c>
      <c r="P81" s="141"/>
      <c r="Q81" s="8" t="s">
        <v>46</v>
      </c>
      <c r="R81" s="142">
        <v>48</v>
      </c>
      <c r="S81" s="142"/>
      <c r="T81" s="142"/>
      <c r="U81" s="143"/>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5"/>
    </row>
    <row r="82" spans="1:51" ht="25.5" customHeight="1" x14ac:dyDescent="0.2">
      <c r="A82" s="54"/>
      <c r="B82" s="55"/>
      <c r="C82" s="55"/>
      <c r="D82" s="55"/>
      <c r="E82" s="55"/>
      <c r="F82" s="55"/>
      <c r="G82" s="561" t="s">
        <v>246</v>
      </c>
      <c r="H82" s="562"/>
      <c r="I82" s="562"/>
      <c r="J82" s="562"/>
      <c r="K82" s="563"/>
      <c r="L82" s="567" t="s">
        <v>35</v>
      </c>
      <c r="M82" s="567"/>
      <c r="N82" s="567"/>
      <c r="O82" s="526">
        <v>0</v>
      </c>
      <c r="P82" s="527"/>
      <c r="Q82" s="9" t="s">
        <v>46</v>
      </c>
      <c r="R82" s="469">
        <v>0</v>
      </c>
      <c r="S82" s="469"/>
      <c r="T82" s="469"/>
      <c r="U82" s="470"/>
      <c r="V82" s="568"/>
      <c r="W82" s="568"/>
      <c r="X82" s="568"/>
      <c r="Y82" s="568"/>
      <c r="Z82" s="568"/>
      <c r="AA82" s="568"/>
      <c r="AB82" s="568"/>
      <c r="AC82" s="568"/>
      <c r="AD82" s="568"/>
      <c r="AE82" s="568"/>
      <c r="AF82" s="568"/>
      <c r="AG82" s="568"/>
      <c r="AH82" s="526">
        <v>0</v>
      </c>
      <c r="AI82" s="527"/>
      <c r="AJ82" s="9" t="s">
        <v>46</v>
      </c>
      <c r="AK82" s="469">
        <v>0</v>
      </c>
      <c r="AL82" s="469"/>
      <c r="AM82" s="470"/>
      <c r="AN82" s="526">
        <v>0</v>
      </c>
      <c r="AO82" s="527"/>
      <c r="AP82" s="9" t="s">
        <v>46</v>
      </c>
      <c r="AQ82" s="469">
        <v>0</v>
      </c>
      <c r="AR82" s="469"/>
      <c r="AS82" s="470"/>
      <c r="AT82" s="526">
        <v>0</v>
      </c>
      <c r="AU82" s="527"/>
      <c r="AV82" s="9" t="s">
        <v>46</v>
      </c>
      <c r="AW82" s="469">
        <v>0</v>
      </c>
      <c r="AX82" s="469"/>
      <c r="AY82" s="474"/>
    </row>
    <row r="83" spans="1:51" ht="25.5" customHeight="1" x14ac:dyDescent="0.2">
      <c r="A83" s="54"/>
      <c r="B83" s="55"/>
      <c r="C83" s="55"/>
      <c r="D83" s="55"/>
      <c r="E83" s="55"/>
      <c r="F83" s="55"/>
      <c r="G83" s="564"/>
      <c r="H83" s="565"/>
      <c r="I83" s="565"/>
      <c r="J83" s="565"/>
      <c r="K83" s="566"/>
      <c r="L83" s="139" t="s">
        <v>35</v>
      </c>
      <c r="M83" s="139"/>
      <c r="N83" s="139"/>
      <c r="O83" s="140">
        <v>1</v>
      </c>
      <c r="P83" s="141"/>
      <c r="Q83" s="8" t="s">
        <v>46</v>
      </c>
      <c r="R83" s="142">
        <v>48</v>
      </c>
      <c r="S83" s="142"/>
      <c r="T83" s="142"/>
      <c r="U83" s="143"/>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5"/>
    </row>
    <row r="84" spans="1:51" ht="25.5" customHeight="1" thickBot="1" x14ac:dyDescent="0.25">
      <c r="A84" s="57"/>
      <c r="B84" s="58"/>
      <c r="C84" s="58"/>
      <c r="D84" s="58"/>
      <c r="E84" s="58"/>
      <c r="F84" s="58"/>
      <c r="G84" s="586" t="s">
        <v>247</v>
      </c>
      <c r="H84" s="587"/>
      <c r="I84" s="587"/>
      <c r="J84" s="587"/>
      <c r="K84" s="587"/>
      <c r="L84" s="588" t="s">
        <v>35</v>
      </c>
      <c r="M84" s="588"/>
      <c r="N84" s="588"/>
      <c r="O84" s="574">
        <v>1</v>
      </c>
      <c r="P84" s="575"/>
      <c r="Q84" s="2" t="s">
        <v>46</v>
      </c>
      <c r="R84" s="497">
        <v>48</v>
      </c>
      <c r="S84" s="497"/>
      <c r="T84" s="497"/>
      <c r="U84" s="576"/>
      <c r="V84" s="544"/>
      <c r="W84" s="544"/>
      <c r="X84" s="544"/>
      <c r="Y84" s="544"/>
      <c r="Z84" s="544"/>
      <c r="AA84" s="544"/>
      <c r="AB84" s="544"/>
      <c r="AC84" s="544"/>
      <c r="AD84" s="544"/>
      <c r="AE84" s="544"/>
      <c r="AF84" s="544"/>
      <c r="AG84" s="544"/>
      <c r="AH84" s="544"/>
      <c r="AI84" s="544"/>
      <c r="AJ84" s="544"/>
      <c r="AK84" s="544"/>
      <c r="AL84" s="544"/>
      <c r="AM84" s="544"/>
      <c r="AN84" s="574">
        <v>0</v>
      </c>
      <c r="AO84" s="575"/>
      <c r="AP84" s="2" t="s">
        <v>46</v>
      </c>
      <c r="AQ84" s="497">
        <v>0</v>
      </c>
      <c r="AR84" s="497"/>
      <c r="AS84" s="576"/>
      <c r="AT84" s="574">
        <v>0</v>
      </c>
      <c r="AU84" s="575"/>
      <c r="AV84" s="2" t="s">
        <v>46</v>
      </c>
      <c r="AW84" s="497">
        <v>0</v>
      </c>
      <c r="AX84" s="497"/>
      <c r="AY84" s="498"/>
    </row>
    <row r="85" spans="1:51" ht="25.5" customHeight="1" thickBot="1" x14ac:dyDescent="0.25">
      <c r="A85" s="51" t="s">
        <v>49</v>
      </c>
      <c r="B85" s="52"/>
      <c r="C85" s="52"/>
      <c r="D85" s="52"/>
      <c r="E85" s="52"/>
      <c r="F85" s="52"/>
      <c r="G85" s="537" t="s">
        <v>50</v>
      </c>
      <c r="H85" s="538"/>
      <c r="I85" s="538"/>
      <c r="J85" s="538"/>
      <c r="K85" s="538"/>
      <c r="L85" s="539" t="s">
        <v>1</v>
      </c>
      <c r="M85" s="539"/>
      <c r="N85" s="539"/>
      <c r="O85" s="583" t="s">
        <v>128</v>
      </c>
      <c r="P85" s="528"/>
      <c r="Q85" s="528"/>
      <c r="R85" s="528"/>
      <c r="S85" s="528"/>
      <c r="T85" s="528"/>
      <c r="U85" s="528"/>
      <c r="V85" s="528"/>
      <c r="W85" s="529"/>
      <c r="X85" s="528" t="s">
        <v>130</v>
      </c>
      <c r="Y85" s="528"/>
      <c r="Z85" s="528"/>
      <c r="AA85" s="528"/>
      <c r="AB85" s="528"/>
      <c r="AC85" s="528"/>
      <c r="AD85" s="528"/>
      <c r="AE85" s="528"/>
      <c r="AF85" s="528"/>
      <c r="AG85" s="529"/>
      <c r="AH85" s="528" t="s">
        <v>242</v>
      </c>
      <c r="AI85" s="528"/>
      <c r="AJ85" s="528"/>
      <c r="AK85" s="528"/>
      <c r="AL85" s="528"/>
      <c r="AM85" s="528"/>
      <c r="AN85" s="528"/>
      <c r="AO85" s="528"/>
      <c r="AP85" s="529"/>
      <c r="AQ85" s="528" t="s">
        <v>243</v>
      </c>
      <c r="AR85" s="528"/>
      <c r="AS85" s="528"/>
      <c r="AT85" s="528"/>
      <c r="AU85" s="528"/>
      <c r="AV85" s="528"/>
      <c r="AW85" s="528"/>
      <c r="AX85" s="528"/>
      <c r="AY85" s="536"/>
    </row>
    <row r="86" spans="1:51" ht="25.5" customHeight="1" x14ac:dyDescent="0.2">
      <c r="A86" s="54"/>
      <c r="B86" s="55"/>
      <c r="C86" s="55"/>
      <c r="D86" s="55"/>
      <c r="E86" s="55"/>
      <c r="F86" s="55"/>
      <c r="G86" s="402" t="s">
        <v>121</v>
      </c>
      <c r="H86" s="184"/>
      <c r="I86" s="184"/>
      <c r="J86" s="184"/>
      <c r="K86" s="184"/>
      <c r="L86" s="152" t="s">
        <v>35</v>
      </c>
      <c r="M86" s="152"/>
      <c r="N86" s="152"/>
      <c r="O86" s="542">
        <v>0</v>
      </c>
      <c r="P86" s="543"/>
      <c r="Q86" s="543"/>
      <c r="R86" s="10" t="s">
        <v>36</v>
      </c>
      <c r="S86" s="530">
        <v>0</v>
      </c>
      <c r="T86" s="530"/>
      <c r="U86" s="530"/>
      <c r="V86" s="530"/>
      <c r="W86" s="531"/>
      <c r="X86" s="542">
        <v>0</v>
      </c>
      <c r="Y86" s="543"/>
      <c r="Z86" s="543"/>
      <c r="AA86" s="10" t="s">
        <v>36</v>
      </c>
      <c r="AB86" s="530">
        <v>0</v>
      </c>
      <c r="AC86" s="530"/>
      <c r="AD86" s="530"/>
      <c r="AE86" s="530"/>
      <c r="AF86" s="530"/>
      <c r="AG86" s="531"/>
      <c r="AH86" s="542">
        <v>0</v>
      </c>
      <c r="AI86" s="543"/>
      <c r="AJ86" s="543"/>
      <c r="AK86" s="10" t="s">
        <v>36</v>
      </c>
      <c r="AL86" s="530">
        <v>0</v>
      </c>
      <c r="AM86" s="530"/>
      <c r="AN86" s="530"/>
      <c r="AO86" s="530"/>
      <c r="AP86" s="531"/>
      <c r="AQ86" s="589"/>
      <c r="AR86" s="589"/>
      <c r="AS86" s="589"/>
      <c r="AT86" s="589"/>
      <c r="AU86" s="589"/>
      <c r="AV86" s="589"/>
      <c r="AW86" s="589"/>
      <c r="AX86" s="589"/>
      <c r="AY86" s="590"/>
    </row>
    <row r="87" spans="1:51" ht="25.5" customHeight="1" x14ac:dyDescent="0.2">
      <c r="A87" s="54"/>
      <c r="B87" s="55"/>
      <c r="C87" s="55"/>
      <c r="D87" s="55"/>
      <c r="E87" s="55"/>
      <c r="F87" s="55"/>
      <c r="G87" s="540"/>
      <c r="H87" s="541"/>
      <c r="I87" s="541"/>
      <c r="J87" s="541"/>
      <c r="K87" s="541"/>
      <c r="L87" s="139" t="s">
        <v>35</v>
      </c>
      <c r="M87" s="139"/>
      <c r="N87" s="139"/>
      <c r="O87" s="569">
        <v>0</v>
      </c>
      <c r="P87" s="569"/>
      <c r="Q87" s="570"/>
      <c r="R87" s="11" t="s">
        <v>36</v>
      </c>
      <c r="S87" s="571">
        <v>0</v>
      </c>
      <c r="T87" s="572"/>
      <c r="U87" s="572"/>
      <c r="V87" s="572"/>
      <c r="W87" s="572"/>
      <c r="X87" s="569">
        <v>0</v>
      </c>
      <c r="Y87" s="569"/>
      <c r="Z87" s="570"/>
      <c r="AA87" s="11" t="s">
        <v>36</v>
      </c>
      <c r="AB87" s="571">
        <v>0</v>
      </c>
      <c r="AC87" s="572"/>
      <c r="AD87" s="572"/>
      <c r="AE87" s="572"/>
      <c r="AF87" s="572"/>
      <c r="AG87" s="572"/>
      <c r="AH87" s="569">
        <v>0</v>
      </c>
      <c r="AI87" s="569"/>
      <c r="AJ87" s="570"/>
      <c r="AK87" s="11" t="s">
        <v>36</v>
      </c>
      <c r="AL87" s="571">
        <v>0</v>
      </c>
      <c r="AM87" s="572"/>
      <c r="AN87" s="572"/>
      <c r="AO87" s="572"/>
      <c r="AP87" s="572"/>
      <c r="AQ87" s="569">
        <v>0</v>
      </c>
      <c r="AR87" s="569"/>
      <c r="AS87" s="570"/>
      <c r="AT87" s="11" t="s">
        <v>36</v>
      </c>
      <c r="AU87" s="571">
        <v>0</v>
      </c>
      <c r="AV87" s="572"/>
      <c r="AW87" s="572"/>
      <c r="AX87" s="572"/>
      <c r="AY87" s="573"/>
    </row>
    <row r="88" spans="1:51" ht="25.5" customHeight="1" x14ac:dyDescent="0.2">
      <c r="A88" s="54"/>
      <c r="B88" s="55"/>
      <c r="C88" s="55"/>
      <c r="D88" s="55"/>
      <c r="E88" s="55"/>
      <c r="F88" s="55"/>
      <c r="G88" s="540" t="s">
        <v>122</v>
      </c>
      <c r="H88" s="541"/>
      <c r="I88" s="541"/>
      <c r="J88" s="541"/>
      <c r="K88" s="541"/>
      <c r="L88" s="424" t="s">
        <v>35</v>
      </c>
      <c r="M88" s="424"/>
      <c r="N88" s="424"/>
      <c r="O88" s="534">
        <v>0</v>
      </c>
      <c r="P88" s="534"/>
      <c r="Q88" s="535"/>
      <c r="R88" s="3" t="s">
        <v>36</v>
      </c>
      <c r="S88" s="532">
        <v>0</v>
      </c>
      <c r="T88" s="533"/>
      <c r="U88" s="533"/>
      <c r="V88" s="533"/>
      <c r="W88" s="533"/>
      <c r="X88" s="534">
        <v>0</v>
      </c>
      <c r="Y88" s="534"/>
      <c r="Z88" s="535"/>
      <c r="AA88" s="3" t="s">
        <v>36</v>
      </c>
      <c r="AB88" s="532">
        <v>0</v>
      </c>
      <c r="AC88" s="533"/>
      <c r="AD88" s="533"/>
      <c r="AE88" s="533"/>
      <c r="AF88" s="533"/>
      <c r="AG88" s="533"/>
      <c r="AH88" s="534">
        <v>0</v>
      </c>
      <c r="AI88" s="534"/>
      <c r="AJ88" s="535"/>
      <c r="AK88" s="3" t="s">
        <v>36</v>
      </c>
      <c r="AL88" s="532">
        <v>0</v>
      </c>
      <c r="AM88" s="533"/>
      <c r="AN88" s="533"/>
      <c r="AO88" s="533"/>
      <c r="AP88" s="533"/>
      <c r="AQ88" s="534">
        <v>0</v>
      </c>
      <c r="AR88" s="534"/>
      <c r="AS88" s="535"/>
      <c r="AT88" s="3" t="s">
        <v>36</v>
      </c>
      <c r="AU88" s="532">
        <v>0</v>
      </c>
      <c r="AV88" s="533"/>
      <c r="AW88" s="533"/>
      <c r="AX88" s="533"/>
      <c r="AY88" s="577"/>
    </row>
    <row r="89" spans="1:51" ht="25.5" customHeight="1" x14ac:dyDescent="0.2">
      <c r="A89" s="54"/>
      <c r="B89" s="55"/>
      <c r="C89" s="55"/>
      <c r="D89" s="55"/>
      <c r="E89" s="55"/>
      <c r="F89" s="55"/>
      <c r="G89" s="525" t="s">
        <v>123</v>
      </c>
      <c r="H89" s="487"/>
      <c r="I89" s="487"/>
      <c r="J89" s="487"/>
      <c r="K89" s="487"/>
      <c r="L89" s="424" t="s">
        <v>35</v>
      </c>
      <c r="M89" s="424"/>
      <c r="N89" s="424"/>
      <c r="O89" s="534">
        <v>0</v>
      </c>
      <c r="P89" s="534"/>
      <c r="Q89" s="535"/>
      <c r="R89" s="3" t="s">
        <v>36</v>
      </c>
      <c r="S89" s="532">
        <v>0</v>
      </c>
      <c r="T89" s="533"/>
      <c r="U89" s="533"/>
      <c r="V89" s="533"/>
      <c r="W89" s="533"/>
      <c r="X89" s="534">
        <v>0</v>
      </c>
      <c r="Y89" s="534"/>
      <c r="Z89" s="535"/>
      <c r="AA89" s="3" t="s">
        <v>36</v>
      </c>
      <c r="AB89" s="532">
        <v>0</v>
      </c>
      <c r="AC89" s="533"/>
      <c r="AD89" s="533"/>
      <c r="AE89" s="533"/>
      <c r="AF89" s="533"/>
      <c r="AG89" s="533"/>
      <c r="AH89" s="534">
        <v>0</v>
      </c>
      <c r="AI89" s="534"/>
      <c r="AJ89" s="535"/>
      <c r="AK89" s="3" t="s">
        <v>36</v>
      </c>
      <c r="AL89" s="532">
        <v>0</v>
      </c>
      <c r="AM89" s="533"/>
      <c r="AN89" s="533"/>
      <c r="AO89" s="533"/>
      <c r="AP89" s="533"/>
      <c r="AQ89" s="534">
        <v>0</v>
      </c>
      <c r="AR89" s="534"/>
      <c r="AS89" s="535"/>
      <c r="AT89" s="3" t="s">
        <v>36</v>
      </c>
      <c r="AU89" s="532">
        <v>0</v>
      </c>
      <c r="AV89" s="533"/>
      <c r="AW89" s="533"/>
      <c r="AX89" s="533"/>
      <c r="AY89" s="577"/>
    </row>
    <row r="90" spans="1:51" ht="25.5" customHeight="1" thickBot="1" x14ac:dyDescent="0.25">
      <c r="A90" s="57"/>
      <c r="B90" s="58"/>
      <c r="C90" s="58"/>
      <c r="D90" s="58"/>
      <c r="E90" s="58"/>
      <c r="F90" s="58"/>
      <c r="G90" s="586" t="s">
        <v>51</v>
      </c>
      <c r="H90" s="587"/>
      <c r="I90" s="587"/>
      <c r="J90" s="587"/>
      <c r="K90" s="587"/>
      <c r="L90" s="588" t="s">
        <v>35</v>
      </c>
      <c r="M90" s="588"/>
      <c r="N90" s="588"/>
      <c r="O90" s="579">
        <v>0</v>
      </c>
      <c r="P90" s="579"/>
      <c r="Q90" s="580"/>
      <c r="R90" s="4" t="s">
        <v>36</v>
      </c>
      <c r="S90" s="581">
        <v>0</v>
      </c>
      <c r="T90" s="582"/>
      <c r="U90" s="582"/>
      <c r="V90" s="582"/>
      <c r="W90" s="582"/>
      <c r="X90" s="579">
        <v>0</v>
      </c>
      <c r="Y90" s="579"/>
      <c r="Z90" s="580"/>
      <c r="AA90" s="4" t="s">
        <v>36</v>
      </c>
      <c r="AB90" s="581">
        <f>S90+AB86-AB88-AB89</f>
        <v>0</v>
      </c>
      <c r="AC90" s="582"/>
      <c r="AD90" s="582"/>
      <c r="AE90" s="582"/>
      <c r="AF90" s="582"/>
      <c r="AG90" s="582"/>
      <c r="AH90" s="579">
        <v>0</v>
      </c>
      <c r="AI90" s="579"/>
      <c r="AJ90" s="580"/>
      <c r="AK90" s="4" t="s">
        <v>36</v>
      </c>
      <c r="AL90" s="581">
        <f>AB90+AL86-AL88-AL89</f>
        <v>0</v>
      </c>
      <c r="AM90" s="582"/>
      <c r="AN90" s="582"/>
      <c r="AO90" s="582"/>
      <c r="AP90" s="582"/>
      <c r="AQ90" s="579">
        <v>0</v>
      </c>
      <c r="AR90" s="579"/>
      <c r="AS90" s="580"/>
      <c r="AT90" s="4" t="s">
        <v>36</v>
      </c>
      <c r="AU90" s="581">
        <f>AL90+AU87-AU88-AU89</f>
        <v>0</v>
      </c>
      <c r="AV90" s="582"/>
      <c r="AW90" s="582"/>
      <c r="AX90" s="582"/>
      <c r="AY90" s="591"/>
    </row>
    <row r="91" spans="1:51" ht="25.5" customHeight="1" thickBot="1" x14ac:dyDescent="0.25">
      <c r="A91" s="51" t="s">
        <v>52</v>
      </c>
      <c r="B91" s="52"/>
      <c r="C91" s="52"/>
      <c r="D91" s="52"/>
      <c r="E91" s="52"/>
      <c r="F91" s="52"/>
      <c r="G91" s="537" t="s">
        <v>50</v>
      </c>
      <c r="H91" s="538"/>
      <c r="I91" s="538"/>
      <c r="J91" s="538"/>
      <c r="K91" s="538"/>
      <c r="L91" s="539" t="s">
        <v>1</v>
      </c>
      <c r="M91" s="539"/>
      <c r="N91" s="539"/>
      <c r="O91" s="583" t="s">
        <v>128</v>
      </c>
      <c r="P91" s="528"/>
      <c r="Q91" s="528"/>
      <c r="R91" s="528"/>
      <c r="S91" s="528"/>
      <c r="T91" s="528"/>
      <c r="U91" s="528"/>
      <c r="V91" s="528"/>
      <c r="W91" s="529"/>
      <c r="X91" s="528" t="s">
        <v>130</v>
      </c>
      <c r="Y91" s="528"/>
      <c r="Z91" s="528"/>
      <c r="AA91" s="528"/>
      <c r="AB91" s="528"/>
      <c r="AC91" s="528"/>
      <c r="AD91" s="528"/>
      <c r="AE91" s="528"/>
      <c r="AF91" s="528"/>
      <c r="AG91" s="529"/>
      <c r="AH91" s="528" t="s">
        <v>242</v>
      </c>
      <c r="AI91" s="528"/>
      <c r="AJ91" s="528"/>
      <c r="AK91" s="528"/>
      <c r="AL91" s="528"/>
      <c r="AM91" s="528"/>
      <c r="AN91" s="528"/>
      <c r="AO91" s="528"/>
      <c r="AP91" s="529"/>
      <c r="AQ91" s="528" t="s">
        <v>243</v>
      </c>
      <c r="AR91" s="528"/>
      <c r="AS91" s="528"/>
      <c r="AT91" s="528"/>
      <c r="AU91" s="528"/>
      <c r="AV91" s="528"/>
      <c r="AW91" s="528"/>
      <c r="AX91" s="528"/>
      <c r="AY91" s="536"/>
    </row>
    <row r="92" spans="1:51" ht="25.5" customHeight="1" x14ac:dyDescent="0.2">
      <c r="A92" s="54"/>
      <c r="B92" s="55"/>
      <c r="C92" s="55"/>
      <c r="D92" s="55"/>
      <c r="E92" s="55"/>
      <c r="F92" s="55"/>
      <c r="G92" s="402" t="s">
        <v>61</v>
      </c>
      <c r="H92" s="184"/>
      <c r="I92" s="184"/>
      <c r="J92" s="184"/>
      <c r="K92" s="184"/>
      <c r="L92" s="585" t="s">
        <v>35</v>
      </c>
      <c r="M92" s="585"/>
      <c r="N92" s="585"/>
      <c r="O92" s="542">
        <v>0</v>
      </c>
      <c r="P92" s="543"/>
      <c r="Q92" s="543"/>
      <c r="R92" s="10" t="s">
        <v>36</v>
      </c>
      <c r="S92" s="530">
        <v>0</v>
      </c>
      <c r="T92" s="530"/>
      <c r="U92" s="530"/>
      <c r="V92" s="530"/>
      <c r="W92" s="531"/>
      <c r="X92" s="542">
        <v>0</v>
      </c>
      <c r="Y92" s="543"/>
      <c r="Z92" s="543"/>
      <c r="AA92" s="10" t="s">
        <v>36</v>
      </c>
      <c r="AB92" s="530">
        <v>0</v>
      </c>
      <c r="AC92" s="530"/>
      <c r="AD92" s="530"/>
      <c r="AE92" s="530"/>
      <c r="AF92" s="530"/>
      <c r="AG92" s="531"/>
      <c r="AH92" s="542">
        <v>0</v>
      </c>
      <c r="AI92" s="543"/>
      <c r="AJ92" s="543"/>
      <c r="AK92" s="10" t="s">
        <v>36</v>
      </c>
      <c r="AL92" s="530">
        <v>0</v>
      </c>
      <c r="AM92" s="530"/>
      <c r="AN92" s="530"/>
      <c r="AO92" s="530"/>
      <c r="AP92" s="531"/>
      <c r="AQ92" s="589"/>
      <c r="AR92" s="589"/>
      <c r="AS92" s="589"/>
      <c r="AT92" s="589"/>
      <c r="AU92" s="589"/>
      <c r="AV92" s="589"/>
      <c r="AW92" s="589"/>
      <c r="AX92" s="589"/>
      <c r="AY92" s="590"/>
    </row>
    <row r="93" spans="1:51" ht="25.5" customHeight="1" x14ac:dyDescent="0.2">
      <c r="A93" s="54"/>
      <c r="B93" s="55"/>
      <c r="C93" s="55"/>
      <c r="D93" s="55"/>
      <c r="E93" s="55"/>
      <c r="F93" s="55"/>
      <c r="G93" s="540"/>
      <c r="H93" s="541"/>
      <c r="I93" s="541"/>
      <c r="J93" s="541"/>
      <c r="K93" s="541"/>
      <c r="L93" s="584" t="s">
        <v>35</v>
      </c>
      <c r="M93" s="584"/>
      <c r="N93" s="584"/>
      <c r="O93" s="569">
        <v>0</v>
      </c>
      <c r="P93" s="569"/>
      <c r="Q93" s="570"/>
      <c r="R93" s="11" t="s">
        <v>36</v>
      </c>
      <c r="S93" s="571">
        <v>0</v>
      </c>
      <c r="T93" s="572"/>
      <c r="U93" s="572"/>
      <c r="V93" s="572"/>
      <c r="W93" s="572"/>
      <c r="X93" s="569">
        <v>0</v>
      </c>
      <c r="Y93" s="569"/>
      <c r="Z93" s="570"/>
      <c r="AA93" s="11" t="s">
        <v>36</v>
      </c>
      <c r="AB93" s="571">
        <v>0</v>
      </c>
      <c r="AC93" s="572"/>
      <c r="AD93" s="572"/>
      <c r="AE93" s="572"/>
      <c r="AF93" s="572"/>
      <c r="AG93" s="572"/>
      <c r="AH93" s="569">
        <v>0</v>
      </c>
      <c r="AI93" s="569"/>
      <c r="AJ93" s="570"/>
      <c r="AK93" s="11" t="s">
        <v>36</v>
      </c>
      <c r="AL93" s="571">
        <v>0</v>
      </c>
      <c r="AM93" s="572"/>
      <c r="AN93" s="572"/>
      <c r="AO93" s="572"/>
      <c r="AP93" s="572"/>
      <c r="AQ93" s="569">
        <v>0</v>
      </c>
      <c r="AR93" s="569"/>
      <c r="AS93" s="570"/>
      <c r="AT93" s="11" t="s">
        <v>36</v>
      </c>
      <c r="AU93" s="571">
        <v>0</v>
      </c>
      <c r="AV93" s="572"/>
      <c r="AW93" s="572"/>
      <c r="AX93" s="572"/>
      <c r="AY93" s="573"/>
    </row>
    <row r="94" spans="1:51" ht="25.5" customHeight="1" x14ac:dyDescent="0.2">
      <c r="A94" s="54"/>
      <c r="B94" s="55"/>
      <c r="C94" s="55"/>
      <c r="D94" s="55"/>
      <c r="E94" s="55"/>
      <c r="F94" s="55"/>
      <c r="G94" s="540" t="s">
        <v>124</v>
      </c>
      <c r="H94" s="541"/>
      <c r="I94" s="541"/>
      <c r="J94" s="541"/>
      <c r="K94" s="541"/>
      <c r="L94" s="578" t="s">
        <v>35</v>
      </c>
      <c r="M94" s="578"/>
      <c r="N94" s="578"/>
      <c r="O94" s="534">
        <v>0</v>
      </c>
      <c r="P94" s="534"/>
      <c r="Q94" s="535"/>
      <c r="R94" s="3" t="s">
        <v>36</v>
      </c>
      <c r="S94" s="532">
        <v>0</v>
      </c>
      <c r="T94" s="533"/>
      <c r="U94" s="533"/>
      <c r="V94" s="533"/>
      <c r="W94" s="533"/>
      <c r="X94" s="534">
        <v>0</v>
      </c>
      <c r="Y94" s="534"/>
      <c r="Z94" s="535"/>
      <c r="AA94" s="3" t="s">
        <v>36</v>
      </c>
      <c r="AB94" s="532">
        <v>0</v>
      </c>
      <c r="AC94" s="533"/>
      <c r="AD94" s="533"/>
      <c r="AE94" s="533"/>
      <c r="AF94" s="533"/>
      <c r="AG94" s="533"/>
      <c r="AH94" s="534">
        <v>0</v>
      </c>
      <c r="AI94" s="534"/>
      <c r="AJ94" s="535"/>
      <c r="AK94" s="3" t="s">
        <v>36</v>
      </c>
      <c r="AL94" s="532">
        <v>0</v>
      </c>
      <c r="AM94" s="533"/>
      <c r="AN94" s="533"/>
      <c r="AO94" s="533"/>
      <c r="AP94" s="533"/>
      <c r="AQ94" s="534">
        <v>0</v>
      </c>
      <c r="AR94" s="534"/>
      <c r="AS94" s="535"/>
      <c r="AT94" s="3" t="s">
        <v>36</v>
      </c>
      <c r="AU94" s="532">
        <v>0</v>
      </c>
      <c r="AV94" s="533"/>
      <c r="AW94" s="533"/>
      <c r="AX94" s="533"/>
      <c r="AY94" s="577"/>
    </row>
    <row r="95" spans="1:51" ht="25.5" customHeight="1" x14ac:dyDescent="0.2">
      <c r="A95" s="54"/>
      <c r="B95" s="55"/>
      <c r="C95" s="55"/>
      <c r="D95" s="55"/>
      <c r="E95" s="55"/>
      <c r="F95" s="55"/>
      <c r="G95" s="525" t="s">
        <v>53</v>
      </c>
      <c r="H95" s="487"/>
      <c r="I95" s="487"/>
      <c r="J95" s="487"/>
      <c r="K95" s="487"/>
      <c r="L95" s="578" t="s">
        <v>35</v>
      </c>
      <c r="M95" s="578"/>
      <c r="N95" s="578"/>
      <c r="O95" s="534">
        <v>0</v>
      </c>
      <c r="P95" s="534"/>
      <c r="Q95" s="535"/>
      <c r="R95" s="3" t="s">
        <v>36</v>
      </c>
      <c r="S95" s="532">
        <v>0</v>
      </c>
      <c r="T95" s="533"/>
      <c r="U95" s="533"/>
      <c r="V95" s="533"/>
      <c r="W95" s="533"/>
      <c r="X95" s="534">
        <v>0</v>
      </c>
      <c r="Y95" s="534"/>
      <c r="Z95" s="535"/>
      <c r="AA95" s="3" t="s">
        <v>36</v>
      </c>
      <c r="AB95" s="532">
        <v>0</v>
      </c>
      <c r="AC95" s="533"/>
      <c r="AD95" s="533"/>
      <c r="AE95" s="533"/>
      <c r="AF95" s="533"/>
      <c r="AG95" s="533"/>
      <c r="AH95" s="534">
        <v>0</v>
      </c>
      <c r="AI95" s="534"/>
      <c r="AJ95" s="535"/>
      <c r="AK95" s="3" t="s">
        <v>36</v>
      </c>
      <c r="AL95" s="532">
        <v>0</v>
      </c>
      <c r="AM95" s="533"/>
      <c r="AN95" s="533"/>
      <c r="AO95" s="533"/>
      <c r="AP95" s="533"/>
      <c r="AQ95" s="534">
        <v>0</v>
      </c>
      <c r="AR95" s="534"/>
      <c r="AS95" s="535"/>
      <c r="AT95" s="3" t="s">
        <v>36</v>
      </c>
      <c r="AU95" s="532">
        <v>0</v>
      </c>
      <c r="AV95" s="533"/>
      <c r="AW95" s="533"/>
      <c r="AX95" s="533"/>
      <c r="AY95" s="577"/>
    </row>
    <row r="96" spans="1:51" ht="25.5" customHeight="1" thickBot="1" x14ac:dyDescent="0.25">
      <c r="A96" s="57"/>
      <c r="B96" s="58"/>
      <c r="C96" s="58"/>
      <c r="D96" s="58"/>
      <c r="E96" s="58"/>
      <c r="F96" s="58"/>
      <c r="G96" s="586" t="s">
        <v>54</v>
      </c>
      <c r="H96" s="587"/>
      <c r="I96" s="587"/>
      <c r="J96" s="587"/>
      <c r="K96" s="587"/>
      <c r="L96" s="592" t="s">
        <v>35</v>
      </c>
      <c r="M96" s="592"/>
      <c r="N96" s="592"/>
      <c r="O96" s="579">
        <v>0</v>
      </c>
      <c r="P96" s="579"/>
      <c r="Q96" s="580"/>
      <c r="R96" s="4" t="s">
        <v>36</v>
      </c>
      <c r="S96" s="581">
        <v>0</v>
      </c>
      <c r="T96" s="582"/>
      <c r="U96" s="582"/>
      <c r="V96" s="582"/>
      <c r="W96" s="582"/>
      <c r="X96" s="579">
        <v>0</v>
      </c>
      <c r="Y96" s="579"/>
      <c r="Z96" s="580"/>
      <c r="AA96" s="4" t="s">
        <v>36</v>
      </c>
      <c r="AB96" s="581">
        <v>0</v>
      </c>
      <c r="AC96" s="582"/>
      <c r="AD96" s="582"/>
      <c r="AE96" s="582"/>
      <c r="AF96" s="582"/>
      <c r="AG96" s="582"/>
      <c r="AH96" s="579">
        <v>0</v>
      </c>
      <c r="AI96" s="579"/>
      <c r="AJ96" s="580"/>
      <c r="AK96" s="4" t="s">
        <v>36</v>
      </c>
      <c r="AL96" s="581">
        <f>AB96+AL92-AL94-AL95</f>
        <v>0</v>
      </c>
      <c r="AM96" s="582"/>
      <c r="AN96" s="582"/>
      <c r="AO96" s="582"/>
      <c r="AP96" s="582"/>
      <c r="AQ96" s="579">
        <v>0</v>
      </c>
      <c r="AR96" s="579"/>
      <c r="AS96" s="580"/>
      <c r="AT96" s="4" t="s">
        <v>36</v>
      </c>
      <c r="AU96" s="581">
        <f>AL96+AU93-AU94-AU95</f>
        <v>0</v>
      </c>
      <c r="AV96" s="582"/>
      <c r="AW96" s="582"/>
      <c r="AX96" s="582"/>
      <c r="AY96" s="591"/>
    </row>
    <row r="97" spans="1:51" ht="25.5" customHeight="1" thickBot="1" x14ac:dyDescent="0.25">
      <c r="A97" s="51" t="s">
        <v>55</v>
      </c>
      <c r="B97" s="52"/>
      <c r="C97" s="52"/>
      <c r="D97" s="52"/>
      <c r="E97" s="52"/>
      <c r="F97" s="52"/>
      <c r="G97" s="537" t="s">
        <v>50</v>
      </c>
      <c r="H97" s="538"/>
      <c r="I97" s="538"/>
      <c r="J97" s="538"/>
      <c r="K97" s="538"/>
      <c r="L97" s="539" t="s">
        <v>1</v>
      </c>
      <c r="M97" s="539"/>
      <c r="N97" s="539"/>
      <c r="O97" s="583" t="s">
        <v>128</v>
      </c>
      <c r="P97" s="528"/>
      <c r="Q97" s="528"/>
      <c r="R97" s="528"/>
      <c r="S97" s="528"/>
      <c r="T97" s="528"/>
      <c r="U97" s="528"/>
      <c r="V97" s="528"/>
      <c r="W97" s="529"/>
      <c r="X97" s="528" t="s">
        <v>130</v>
      </c>
      <c r="Y97" s="528"/>
      <c r="Z97" s="528"/>
      <c r="AA97" s="528"/>
      <c r="AB97" s="528"/>
      <c r="AC97" s="528"/>
      <c r="AD97" s="528"/>
      <c r="AE97" s="528"/>
      <c r="AF97" s="528"/>
      <c r="AG97" s="529"/>
      <c r="AH97" s="528" t="s">
        <v>242</v>
      </c>
      <c r="AI97" s="528"/>
      <c r="AJ97" s="528"/>
      <c r="AK97" s="528"/>
      <c r="AL97" s="528"/>
      <c r="AM97" s="528"/>
      <c r="AN97" s="528"/>
      <c r="AO97" s="528"/>
      <c r="AP97" s="529"/>
      <c r="AQ97" s="528" t="s">
        <v>243</v>
      </c>
      <c r="AR97" s="528"/>
      <c r="AS97" s="528"/>
      <c r="AT97" s="528"/>
      <c r="AU97" s="528"/>
      <c r="AV97" s="528"/>
      <c r="AW97" s="528"/>
      <c r="AX97" s="528"/>
      <c r="AY97" s="536"/>
    </row>
    <row r="98" spans="1:51" ht="25.5" customHeight="1" x14ac:dyDescent="0.2">
      <c r="A98" s="54"/>
      <c r="B98" s="55"/>
      <c r="C98" s="55"/>
      <c r="D98" s="55"/>
      <c r="E98" s="55"/>
      <c r="F98" s="55"/>
      <c r="G98" s="402" t="s">
        <v>62</v>
      </c>
      <c r="H98" s="184"/>
      <c r="I98" s="184"/>
      <c r="J98" s="184"/>
      <c r="K98" s="184"/>
      <c r="L98" s="152" t="s">
        <v>35</v>
      </c>
      <c r="M98" s="152"/>
      <c r="N98" s="152"/>
      <c r="O98" s="542">
        <v>0</v>
      </c>
      <c r="P98" s="543"/>
      <c r="Q98" s="543"/>
      <c r="R98" s="10" t="s">
        <v>36</v>
      </c>
      <c r="S98" s="530">
        <v>0</v>
      </c>
      <c r="T98" s="530"/>
      <c r="U98" s="530"/>
      <c r="V98" s="530"/>
      <c r="W98" s="531"/>
      <c r="X98" s="542">
        <v>0</v>
      </c>
      <c r="Y98" s="543"/>
      <c r="Z98" s="543"/>
      <c r="AA98" s="10" t="s">
        <v>36</v>
      </c>
      <c r="AB98" s="530">
        <v>0</v>
      </c>
      <c r="AC98" s="530"/>
      <c r="AD98" s="530"/>
      <c r="AE98" s="530"/>
      <c r="AF98" s="530"/>
      <c r="AG98" s="531"/>
      <c r="AH98" s="542">
        <v>0</v>
      </c>
      <c r="AI98" s="543"/>
      <c r="AJ98" s="543"/>
      <c r="AK98" s="10" t="s">
        <v>36</v>
      </c>
      <c r="AL98" s="530">
        <v>0</v>
      </c>
      <c r="AM98" s="530"/>
      <c r="AN98" s="530"/>
      <c r="AO98" s="530"/>
      <c r="AP98" s="531"/>
      <c r="AQ98" s="589"/>
      <c r="AR98" s="589"/>
      <c r="AS98" s="589"/>
      <c r="AT98" s="589"/>
      <c r="AU98" s="589"/>
      <c r="AV98" s="589"/>
      <c r="AW98" s="589"/>
      <c r="AX98" s="589"/>
      <c r="AY98" s="590"/>
    </row>
    <row r="99" spans="1:51" ht="25.5" customHeight="1" x14ac:dyDescent="0.2">
      <c r="A99" s="54"/>
      <c r="B99" s="55"/>
      <c r="C99" s="55"/>
      <c r="D99" s="55"/>
      <c r="E99" s="55"/>
      <c r="F99" s="55"/>
      <c r="G99" s="540"/>
      <c r="H99" s="541"/>
      <c r="I99" s="541"/>
      <c r="J99" s="541"/>
      <c r="K99" s="541"/>
      <c r="L99" s="139" t="s">
        <v>35</v>
      </c>
      <c r="M99" s="139"/>
      <c r="N99" s="139"/>
      <c r="O99" s="569">
        <v>0</v>
      </c>
      <c r="P99" s="569"/>
      <c r="Q99" s="570"/>
      <c r="R99" s="11" t="s">
        <v>36</v>
      </c>
      <c r="S99" s="571">
        <v>0</v>
      </c>
      <c r="T99" s="572"/>
      <c r="U99" s="572"/>
      <c r="V99" s="572"/>
      <c r="W99" s="572"/>
      <c r="X99" s="569">
        <v>0</v>
      </c>
      <c r="Y99" s="569"/>
      <c r="Z99" s="570"/>
      <c r="AA99" s="11" t="s">
        <v>36</v>
      </c>
      <c r="AB99" s="571">
        <v>0</v>
      </c>
      <c r="AC99" s="572"/>
      <c r="AD99" s="572"/>
      <c r="AE99" s="572"/>
      <c r="AF99" s="572"/>
      <c r="AG99" s="572"/>
      <c r="AH99" s="569">
        <v>0</v>
      </c>
      <c r="AI99" s="569"/>
      <c r="AJ99" s="570"/>
      <c r="AK99" s="11" t="s">
        <v>36</v>
      </c>
      <c r="AL99" s="571">
        <v>0</v>
      </c>
      <c r="AM99" s="572"/>
      <c r="AN99" s="572"/>
      <c r="AO99" s="572"/>
      <c r="AP99" s="572"/>
      <c r="AQ99" s="569">
        <v>0</v>
      </c>
      <c r="AR99" s="569"/>
      <c r="AS99" s="570"/>
      <c r="AT99" s="11" t="s">
        <v>36</v>
      </c>
      <c r="AU99" s="571">
        <v>0</v>
      </c>
      <c r="AV99" s="572"/>
      <c r="AW99" s="572"/>
      <c r="AX99" s="572"/>
      <c r="AY99" s="573"/>
    </row>
    <row r="100" spans="1:51" ht="25.5" customHeight="1" x14ac:dyDescent="0.2">
      <c r="A100" s="54"/>
      <c r="B100" s="55"/>
      <c r="C100" s="55"/>
      <c r="D100" s="55"/>
      <c r="E100" s="55"/>
      <c r="F100" s="55"/>
      <c r="G100" s="540" t="s">
        <v>125</v>
      </c>
      <c r="H100" s="541"/>
      <c r="I100" s="541"/>
      <c r="J100" s="541"/>
      <c r="K100" s="541"/>
      <c r="L100" s="424" t="s">
        <v>35</v>
      </c>
      <c r="M100" s="424"/>
      <c r="N100" s="424"/>
      <c r="O100" s="534">
        <v>0</v>
      </c>
      <c r="P100" s="534"/>
      <c r="Q100" s="535"/>
      <c r="R100" s="3" t="s">
        <v>36</v>
      </c>
      <c r="S100" s="532">
        <v>0</v>
      </c>
      <c r="T100" s="533"/>
      <c r="U100" s="533"/>
      <c r="V100" s="533"/>
      <c r="W100" s="533"/>
      <c r="X100" s="534">
        <v>0</v>
      </c>
      <c r="Y100" s="534"/>
      <c r="Z100" s="535"/>
      <c r="AA100" s="3" t="s">
        <v>36</v>
      </c>
      <c r="AB100" s="532">
        <v>0</v>
      </c>
      <c r="AC100" s="533"/>
      <c r="AD100" s="533"/>
      <c r="AE100" s="533"/>
      <c r="AF100" s="533"/>
      <c r="AG100" s="533"/>
      <c r="AH100" s="534">
        <v>0</v>
      </c>
      <c r="AI100" s="534"/>
      <c r="AJ100" s="535"/>
      <c r="AK100" s="3" t="s">
        <v>36</v>
      </c>
      <c r="AL100" s="532">
        <v>0</v>
      </c>
      <c r="AM100" s="533"/>
      <c r="AN100" s="533"/>
      <c r="AO100" s="533"/>
      <c r="AP100" s="533"/>
      <c r="AQ100" s="534">
        <v>0</v>
      </c>
      <c r="AR100" s="534"/>
      <c r="AS100" s="535"/>
      <c r="AT100" s="3" t="s">
        <v>36</v>
      </c>
      <c r="AU100" s="532">
        <v>0</v>
      </c>
      <c r="AV100" s="533"/>
      <c r="AW100" s="533"/>
      <c r="AX100" s="533"/>
      <c r="AY100" s="577"/>
    </row>
    <row r="101" spans="1:51" ht="25.5" customHeight="1" x14ac:dyDescent="0.2">
      <c r="A101" s="54"/>
      <c r="B101" s="55"/>
      <c r="C101" s="55"/>
      <c r="D101" s="55"/>
      <c r="E101" s="55"/>
      <c r="F101" s="55"/>
      <c r="G101" s="525" t="s">
        <v>56</v>
      </c>
      <c r="H101" s="487"/>
      <c r="I101" s="487"/>
      <c r="J101" s="487"/>
      <c r="K101" s="487"/>
      <c r="L101" s="424" t="s">
        <v>35</v>
      </c>
      <c r="M101" s="424"/>
      <c r="N101" s="424"/>
      <c r="O101" s="534">
        <v>0</v>
      </c>
      <c r="P101" s="534"/>
      <c r="Q101" s="535"/>
      <c r="R101" s="3" t="s">
        <v>36</v>
      </c>
      <c r="S101" s="532">
        <v>0</v>
      </c>
      <c r="T101" s="533"/>
      <c r="U101" s="533"/>
      <c r="V101" s="533"/>
      <c r="W101" s="533"/>
      <c r="X101" s="534">
        <v>0</v>
      </c>
      <c r="Y101" s="534"/>
      <c r="Z101" s="535"/>
      <c r="AA101" s="3" t="s">
        <v>36</v>
      </c>
      <c r="AB101" s="532">
        <v>0</v>
      </c>
      <c r="AC101" s="533"/>
      <c r="AD101" s="533"/>
      <c r="AE101" s="533"/>
      <c r="AF101" s="533"/>
      <c r="AG101" s="533"/>
      <c r="AH101" s="534">
        <v>0</v>
      </c>
      <c r="AI101" s="534"/>
      <c r="AJ101" s="535"/>
      <c r="AK101" s="3" t="s">
        <v>36</v>
      </c>
      <c r="AL101" s="532">
        <v>0</v>
      </c>
      <c r="AM101" s="533"/>
      <c r="AN101" s="533"/>
      <c r="AO101" s="533"/>
      <c r="AP101" s="533"/>
      <c r="AQ101" s="534">
        <v>0</v>
      </c>
      <c r="AR101" s="534"/>
      <c r="AS101" s="535"/>
      <c r="AT101" s="3" t="s">
        <v>36</v>
      </c>
      <c r="AU101" s="532">
        <v>0</v>
      </c>
      <c r="AV101" s="533"/>
      <c r="AW101" s="533"/>
      <c r="AX101" s="533"/>
      <c r="AY101" s="577"/>
    </row>
    <row r="102" spans="1:51" ht="25.5" customHeight="1" thickBot="1" x14ac:dyDescent="0.25">
      <c r="A102" s="57"/>
      <c r="B102" s="58"/>
      <c r="C102" s="58"/>
      <c r="D102" s="58"/>
      <c r="E102" s="58"/>
      <c r="F102" s="58"/>
      <c r="G102" s="586" t="s">
        <v>57</v>
      </c>
      <c r="H102" s="587"/>
      <c r="I102" s="587"/>
      <c r="J102" s="587"/>
      <c r="K102" s="587"/>
      <c r="L102" s="588" t="s">
        <v>35</v>
      </c>
      <c r="M102" s="588"/>
      <c r="N102" s="588"/>
      <c r="O102" s="579">
        <v>0</v>
      </c>
      <c r="P102" s="579"/>
      <c r="Q102" s="580"/>
      <c r="R102" s="4" t="s">
        <v>36</v>
      </c>
      <c r="S102" s="581">
        <v>0</v>
      </c>
      <c r="T102" s="582"/>
      <c r="U102" s="582"/>
      <c r="V102" s="582"/>
      <c r="W102" s="582"/>
      <c r="X102" s="579">
        <v>0</v>
      </c>
      <c r="Y102" s="579"/>
      <c r="Z102" s="580"/>
      <c r="AA102" s="4" t="s">
        <v>36</v>
      </c>
      <c r="AB102" s="581">
        <f>S102+AB98-AB100-AB101</f>
        <v>0</v>
      </c>
      <c r="AC102" s="582"/>
      <c r="AD102" s="582"/>
      <c r="AE102" s="582"/>
      <c r="AF102" s="582"/>
      <c r="AG102" s="582"/>
      <c r="AH102" s="579">
        <v>0</v>
      </c>
      <c r="AI102" s="579"/>
      <c r="AJ102" s="580"/>
      <c r="AK102" s="4" t="s">
        <v>36</v>
      </c>
      <c r="AL102" s="581">
        <f>AB102+AL98-AL100-AL101</f>
        <v>0</v>
      </c>
      <c r="AM102" s="582"/>
      <c r="AN102" s="582"/>
      <c r="AO102" s="582"/>
      <c r="AP102" s="582"/>
      <c r="AQ102" s="579">
        <v>0</v>
      </c>
      <c r="AR102" s="579"/>
      <c r="AS102" s="580"/>
      <c r="AT102" s="4" t="s">
        <v>36</v>
      </c>
      <c r="AU102" s="581">
        <f>AL102+AU99-AU100-AU101</f>
        <v>0</v>
      </c>
      <c r="AV102" s="582"/>
      <c r="AW102" s="582"/>
      <c r="AX102" s="582"/>
      <c r="AY102" s="591"/>
    </row>
    <row r="103" spans="1:51" ht="25.5" customHeight="1" x14ac:dyDescent="0.2">
      <c r="A103" s="51" t="s">
        <v>255</v>
      </c>
      <c r="B103" s="52"/>
      <c r="C103" s="52"/>
      <c r="D103" s="52"/>
      <c r="E103" s="52"/>
      <c r="F103" s="53"/>
      <c r="G103" s="60" t="s">
        <v>256</v>
      </c>
      <c r="H103" s="61"/>
      <c r="I103" s="61"/>
      <c r="J103" s="61"/>
      <c r="K103" s="61"/>
      <c r="L103" s="61"/>
      <c r="M103" s="61"/>
      <c r="N103" s="61"/>
      <c r="O103" s="61"/>
      <c r="P103" s="61"/>
      <c r="Q103" s="62"/>
      <c r="R103" s="63">
        <v>85.375</v>
      </c>
      <c r="S103" s="64"/>
      <c r="T103" s="64"/>
      <c r="U103" s="64"/>
      <c r="V103" s="64"/>
      <c r="W103" s="64"/>
      <c r="X103" s="64"/>
      <c r="Y103" s="64"/>
      <c r="Z103" s="64"/>
      <c r="AA103" s="64"/>
      <c r="AB103" s="65"/>
      <c r="AC103" s="66" t="s">
        <v>257</v>
      </c>
      <c r="AD103" s="67"/>
      <c r="AE103" s="67"/>
      <c r="AF103" s="67"/>
      <c r="AG103" s="67"/>
      <c r="AH103" s="67"/>
      <c r="AI103" s="67"/>
      <c r="AJ103" s="67"/>
      <c r="AK103" s="67"/>
      <c r="AL103" s="67"/>
      <c r="AM103" s="68"/>
      <c r="AN103" s="63">
        <v>24.198</v>
      </c>
      <c r="AO103" s="64"/>
      <c r="AP103" s="64"/>
      <c r="AQ103" s="64"/>
      <c r="AR103" s="64"/>
      <c r="AS103" s="64"/>
      <c r="AT103" s="64"/>
      <c r="AU103" s="64"/>
      <c r="AV103" s="64"/>
      <c r="AW103" s="64"/>
      <c r="AX103" s="64"/>
      <c r="AY103" s="69"/>
    </row>
    <row r="104" spans="1:51" ht="25.5" customHeight="1" x14ac:dyDescent="0.2">
      <c r="A104" s="54"/>
      <c r="B104" s="55"/>
      <c r="C104" s="55"/>
      <c r="D104" s="55"/>
      <c r="E104" s="55"/>
      <c r="F104" s="56"/>
      <c r="G104" s="70" t="s">
        <v>258</v>
      </c>
      <c r="H104" s="71"/>
      <c r="I104" s="71"/>
      <c r="J104" s="71"/>
      <c r="K104" s="71"/>
      <c r="L104" s="71"/>
      <c r="M104" s="71"/>
      <c r="N104" s="71"/>
      <c r="O104" s="71"/>
      <c r="P104" s="71"/>
      <c r="Q104" s="72"/>
      <c r="R104" s="73">
        <f>R103-AN103</f>
        <v>61.177</v>
      </c>
      <c r="S104" s="74"/>
      <c r="T104" s="74"/>
      <c r="U104" s="74"/>
      <c r="V104" s="74"/>
      <c r="W104" s="74"/>
      <c r="X104" s="74"/>
      <c r="Y104" s="74"/>
      <c r="Z104" s="74"/>
      <c r="AA104" s="74"/>
      <c r="AB104" s="75"/>
      <c r="AC104" s="76" t="s">
        <v>259</v>
      </c>
      <c r="AD104" s="77"/>
      <c r="AE104" s="77"/>
      <c r="AF104" s="77"/>
      <c r="AG104" s="77"/>
      <c r="AH104" s="77"/>
      <c r="AI104" s="77"/>
      <c r="AJ104" s="77"/>
      <c r="AK104" s="77"/>
      <c r="AL104" s="77"/>
      <c r="AM104" s="78"/>
      <c r="AN104" s="79">
        <f>R104/R103</f>
        <v>0.71656808199121524</v>
      </c>
      <c r="AO104" s="80"/>
      <c r="AP104" s="80"/>
      <c r="AQ104" s="80"/>
      <c r="AR104" s="80"/>
      <c r="AS104" s="80"/>
      <c r="AT104" s="80"/>
      <c r="AU104" s="80"/>
      <c r="AV104" s="80"/>
      <c r="AW104" s="80"/>
      <c r="AX104" s="80"/>
      <c r="AY104" s="81"/>
    </row>
    <row r="105" spans="1:51" x14ac:dyDescent="0.2">
      <c r="A105" s="54"/>
      <c r="B105" s="55"/>
      <c r="C105" s="55"/>
      <c r="D105" s="55"/>
      <c r="E105" s="55"/>
      <c r="F105" s="56"/>
      <c r="G105" s="82" t="s">
        <v>263</v>
      </c>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4"/>
    </row>
    <row r="106" spans="1:51" ht="32.5" customHeight="1" thickBot="1" x14ac:dyDescent="0.25">
      <c r="A106" s="57"/>
      <c r="B106" s="58"/>
      <c r="C106" s="58"/>
      <c r="D106" s="58"/>
      <c r="E106" s="58"/>
      <c r="F106" s="59"/>
      <c r="G106" s="85" t="s">
        <v>318</v>
      </c>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7"/>
    </row>
    <row r="107" spans="1:51" ht="31" customHeight="1" x14ac:dyDescent="0.2">
      <c r="A107" s="399" t="s">
        <v>60</v>
      </c>
      <c r="B107" s="400"/>
      <c r="C107" s="400"/>
      <c r="D107" s="400"/>
      <c r="E107" s="400"/>
      <c r="F107" s="401"/>
      <c r="G107" s="344" t="s">
        <v>67</v>
      </c>
      <c r="H107" s="345"/>
      <c r="I107" s="345"/>
      <c r="J107" s="345"/>
      <c r="K107" s="345"/>
      <c r="L107" s="345"/>
      <c r="M107" s="345"/>
      <c r="N107" s="345"/>
      <c r="O107" s="31"/>
      <c r="P107" s="47" t="s">
        <v>250</v>
      </c>
      <c r="Q107" s="47"/>
      <c r="R107" s="47"/>
      <c r="S107" s="47"/>
      <c r="T107" s="47"/>
      <c r="U107" s="47"/>
      <c r="V107" s="47"/>
      <c r="W107" s="47"/>
      <c r="X107" s="47"/>
      <c r="Y107" s="47"/>
      <c r="Z107" s="47"/>
      <c r="AA107" s="47"/>
      <c r="AB107" s="47"/>
      <c r="AC107" s="47"/>
      <c r="AD107" s="47"/>
      <c r="AE107" s="47"/>
      <c r="AF107" s="48"/>
      <c r="AG107" s="605" t="s">
        <v>68</v>
      </c>
      <c r="AH107" s="606"/>
      <c r="AI107" s="606"/>
      <c r="AJ107" s="606"/>
      <c r="AK107" s="606"/>
      <c r="AL107" s="606"/>
      <c r="AM107" s="606"/>
      <c r="AN107" s="606"/>
      <c r="AO107" s="606"/>
      <c r="AP107" s="606"/>
      <c r="AQ107" s="606"/>
      <c r="AR107" s="606"/>
      <c r="AS107" s="606"/>
      <c r="AT107" s="606"/>
      <c r="AU107" s="606"/>
      <c r="AV107" s="606"/>
      <c r="AW107" s="606"/>
      <c r="AX107" s="606"/>
      <c r="AY107" s="607"/>
    </row>
    <row r="108" spans="1:51" ht="31" customHeight="1" x14ac:dyDescent="0.2">
      <c r="A108" s="332"/>
      <c r="B108" s="333"/>
      <c r="C108" s="333"/>
      <c r="D108" s="333"/>
      <c r="E108" s="333"/>
      <c r="F108" s="334"/>
      <c r="G108" s="603"/>
      <c r="H108" s="604"/>
      <c r="I108" s="604"/>
      <c r="J108" s="604"/>
      <c r="K108" s="604"/>
      <c r="L108" s="604"/>
      <c r="M108" s="604"/>
      <c r="N108" s="604"/>
      <c r="O108" s="30"/>
      <c r="P108" s="49" t="s">
        <v>251</v>
      </c>
      <c r="Q108" s="49"/>
      <c r="R108" s="49"/>
      <c r="S108" s="49"/>
      <c r="T108" s="49"/>
      <c r="U108" s="49"/>
      <c r="V108" s="49"/>
      <c r="W108" s="49"/>
      <c r="X108" s="49"/>
      <c r="Y108" s="49"/>
      <c r="Z108" s="49"/>
      <c r="AA108" s="49"/>
      <c r="AB108" s="49"/>
      <c r="AC108" s="49"/>
      <c r="AD108" s="49"/>
      <c r="AE108" s="49"/>
      <c r="AF108" s="50"/>
      <c r="AG108" s="608"/>
      <c r="AH108" s="609"/>
      <c r="AI108" s="609"/>
      <c r="AJ108" s="609"/>
      <c r="AK108" s="609"/>
      <c r="AL108" s="609"/>
      <c r="AM108" s="609"/>
      <c r="AN108" s="609"/>
      <c r="AO108" s="609"/>
      <c r="AP108" s="609"/>
      <c r="AQ108" s="609"/>
      <c r="AR108" s="609"/>
      <c r="AS108" s="609"/>
      <c r="AT108" s="609"/>
      <c r="AU108" s="609"/>
      <c r="AV108" s="609"/>
      <c r="AW108" s="609"/>
      <c r="AX108" s="609"/>
      <c r="AY108" s="610"/>
    </row>
    <row r="109" spans="1:51" ht="31" customHeight="1" x14ac:dyDescent="0.2">
      <c r="A109" s="332"/>
      <c r="B109" s="333"/>
      <c r="C109" s="333"/>
      <c r="D109" s="333"/>
      <c r="E109" s="333"/>
      <c r="F109" s="334"/>
      <c r="G109" s="603"/>
      <c r="H109" s="604"/>
      <c r="I109" s="604"/>
      <c r="J109" s="604"/>
      <c r="K109" s="604"/>
      <c r="L109" s="604"/>
      <c r="M109" s="604"/>
      <c r="N109" s="604"/>
      <c r="O109" s="30"/>
      <c r="P109" s="49" t="s">
        <v>252</v>
      </c>
      <c r="Q109" s="49"/>
      <c r="R109" s="49"/>
      <c r="S109" s="49"/>
      <c r="T109" s="49"/>
      <c r="U109" s="49"/>
      <c r="V109" s="49"/>
      <c r="W109" s="49"/>
      <c r="X109" s="49"/>
      <c r="Y109" s="49"/>
      <c r="Z109" s="49"/>
      <c r="AA109" s="49"/>
      <c r="AB109" s="49"/>
      <c r="AC109" s="49"/>
      <c r="AD109" s="49"/>
      <c r="AE109" s="49"/>
      <c r="AF109" s="50"/>
      <c r="AG109" s="96" t="s">
        <v>311</v>
      </c>
      <c r="AH109" s="97"/>
      <c r="AI109" s="97"/>
      <c r="AJ109" s="97"/>
      <c r="AK109" s="97"/>
      <c r="AL109" s="97"/>
      <c r="AM109" s="97"/>
      <c r="AN109" s="97"/>
      <c r="AO109" s="97"/>
      <c r="AP109" s="97"/>
      <c r="AQ109" s="97"/>
      <c r="AR109" s="97"/>
      <c r="AS109" s="97"/>
      <c r="AT109" s="97"/>
      <c r="AU109" s="97"/>
      <c r="AV109" s="97"/>
      <c r="AW109" s="97"/>
      <c r="AX109" s="97"/>
      <c r="AY109" s="98"/>
    </row>
    <row r="110" spans="1:51" ht="31" customHeight="1" x14ac:dyDescent="0.2">
      <c r="A110" s="332"/>
      <c r="B110" s="333"/>
      <c r="C110" s="333"/>
      <c r="D110" s="333"/>
      <c r="E110" s="333"/>
      <c r="F110" s="334"/>
      <c r="G110" s="603"/>
      <c r="H110" s="604"/>
      <c r="I110" s="604"/>
      <c r="J110" s="604"/>
      <c r="K110" s="604"/>
      <c r="L110" s="604"/>
      <c r="M110" s="604"/>
      <c r="N110" s="604"/>
      <c r="O110" s="30"/>
      <c r="P110" s="49" t="s">
        <v>253</v>
      </c>
      <c r="Q110" s="49"/>
      <c r="R110" s="49"/>
      <c r="S110" s="49"/>
      <c r="T110" s="49"/>
      <c r="U110" s="49"/>
      <c r="V110" s="49"/>
      <c r="W110" s="49"/>
      <c r="X110" s="49"/>
      <c r="Y110" s="49"/>
      <c r="Z110" s="49"/>
      <c r="AA110" s="49"/>
      <c r="AB110" s="49"/>
      <c r="AC110" s="49"/>
      <c r="AD110" s="49"/>
      <c r="AE110" s="49"/>
      <c r="AF110" s="50"/>
      <c r="AG110" s="611"/>
      <c r="AH110" s="612"/>
      <c r="AI110" s="612"/>
      <c r="AJ110" s="612"/>
      <c r="AK110" s="612"/>
      <c r="AL110" s="612"/>
      <c r="AM110" s="612"/>
      <c r="AN110" s="612"/>
      <c r="AO110" s="612"/>
      <c r="AP110" s="612"/>
      <c r="AQ110" s="612"/>
      <c r="AR110" s="612"/>
      <c r="AS110" s="612"/>
      <c r="AT110" s="612"/>
      <c r="AU110" s="612"/>
      <c r="AV110" s="612"/>
      <c r="AW110" s="612"/>
      <c r="AX110" s="612"/>
      <c r="AY110" s="613"/>
    </row>
    <row r="111" spans="1:51" ht="31" customHeight="1" x14ac:dyDescent="0.2">
      <c r="A111" s="332"/>
      <c r="B111" s="333"/>
      <c r="C111" s="333"/>
      <c r="D111" s="333"/>
      <c r="E111" s="333"/>
      <c r="F111" s="334"/>
      <c r="G111" s="298"/>
      <c r="H111" s="299"/>
      <c r="I111" s="299"/>
      <c r="J111" s="299"/>
      <c r="K111" s="299"/>
      <c r="L111" s="299"/>
      <c r="M111" s="299"/>
      <c r="N111" s="299"/>
      <c r="O111" s="30"/>
      <c r="P111" s="49" t="s">
        <v>254</v>
      </c>
      <c r="Q111" s="49"/>
      <c r="R111" s="49"/>
      <c r="S111" s="49"/>
      <c r="T111" s="49"/>
      <c r="U111" s="49"/>
      <c r="V111" s="49"/>
      <c r="W111" s="49"/>
      <c r="X111" s="49"/>
      <c r="Y111" s="49"/>
      <c r="Z111" s="49"/>
      <c r="AA111" s="49"/>
      <c r="AB111" s="49"/>
      <c r="AC111" s="49"/>
      <c r="AD111" s="49"/>
      <c r="AE111" s="49"/>
      <c r="AF111" s="50"/>
      <c r="AG111" s="614"/>
      <c r="AH111" s="615"/>
      <c r="AI111" s="615"/>
      <c r="AJ111" s="615"/>
      <c r="AK111" s="615"/>
      <c r="AL111" s="615"/>
      <c r="AM111" s="615"/>
      <c r="AN111" s="615"/>
      <c r="AO111" s="615"/>
      <c r="AP111" s="615"/>
      <c r="AQ111" s="615"/>
      <c r="AR111" s="615"/>
      <c r="AS111" s="615"/>
      <c r="AT111" s="615"/>
      <c r="AU111" s="615"/>
      <c r="AV111" s="615"/>
      <c r="AW111" s="615"/>
      <c r="AX111" s="615"/>
      <c r="AY111" s="616"/>
    </row>
    <row r="112" spans="1:51" ht="48" customHeight="1" thickBot="1" x14ac:dyDescent="0.25">
      <c r="A112" s="332"/>
      <c r="B112" s="333"/>
      <c r="C112" s="333"/>
      <c r="D112" s="333"/>
      <c r="E112" s="333"/>
      <c r="F112" s="334"/>
      <c r="G112" s="94" t="s">
        <v>69</v>
      </c>
      <c r="H112" s="95"/>
      <c r="I112" s="95"/>
      <c r="J112" s="95"/>
      <c r="K112" s="95"/>
      <c r="L112" s="95"/>
      <c r="M112" s="95"/>
      <c r="N112" s="95"/>
      <c r="O112" s="96" t="s">
        <v>313</v>
      </c>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8"/>
    </row>
    <row r="113" spans="1:51" ht="36" customHeight="1" x14ac:dyDescent="0.2">
      <c r="A113" s="99" t="s">
        <v>108</v>
      </c>
      <c r="B113" s="100"/>
      <c r="C113" s="100"/>
      <c r="D113" s="100"/>
      <c r="E113" s="100"/>
      <c r="F113" s="101"/>
      <c r="G113" s="266">
        <v>3.49</v>
      </c>
      <c r="H113" s="266"/>
      <c r="I113" s="266"/>
      <c r="J113" s="266"/>
      <c r="K113" s="266"/>
      <c r="L113" s="266"/>
      <c r="M113" s="266"/>
      <c r="N113" s="266"/>
      <c r="O113" s="250" t="s">
        <v>2</v>
      </c>
      <c r="P113" s="250"/>
      <c r="Q113" s="250"/>
      <c r="R113" s="252" t="s">
        <v>107</v>
      </c>
      <c r="S113" s="252"/>
      <c r="T113" s="252"/>
      <c r="U113" s="269" t="s">
        <v>338</v>
      </c>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70"/>
    </row>
    <row r="114" spans="1:51" ht="48" customHeight="1" x14ac:dyDescent="0.2">
      <c r="A114" s="102"/>
      <c r="B114" s="103"/>
      <c r="C114" s="103"/>
      <c r="D114" s="103"/>
      <c r="E114" s="103"/>
      <c r="F114" s="104"/>
      <c r="G114" s="267"/>
      <c r="H114" s="267"/>
      <c r="I114" s="267"/>
      <c r="J114" s="267"/>
      <c r="K114" s="267"/>
      <c r="L114" s="267"/>
      <c r="M114" s="267"/>
      <c r="N114" s="267"/>
      <c r="O114" s="251"/>
      <c r="P114" s="251"/>
      <c r="Q114" s="251"/>
      <c r="R114" s="253" t="s">
        <v>114</v>
      </c>
      <c r="S114" s="253"/>
      <c r="T114" s="253"/>
      <c r="U114" s="254" t="s">
        <v>314</v>
      </c>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6"/>
    </row>
    <row r="115" spans="1:51" ht="36" customHeight="1" x14ac:dyDescent="0.2">
      <c r="A115" s="102"/>
      <c r="B115" s="103"/>
      <c r="C115" s="103"/>
      <c r="D115" s="103"/>
      <c r="E115" s="103"/>
      <c r="F115" s="104"/>
      <c r="G115" s="267"/>
      <c r="H115" s="267"/>
      <c r="I115" s="267"/>
      <c r="J115" s="267"/>
      <c r="K115" s="267"/>
      <c r="L115" s="267"/>
      <c r="M115" s="267"/>
      <c r="N115" s="267"/>
      <c r="O115" s="251" t="s">
        <v>118</v>
      </c>
      <c r="P115" s="251"/>
      <c r="Q115" s="251"/>
      <c r="R115" s="251"/>
      <c r="S115" s="251"/>
      <c r="T115" s="251"/>
      <c r="U115" s="258" t="s">
        <v>107</v>
      </c>
      <c r="V115" s="258"/>
      <c r="W115" s="258"/>
      <c r="X115" s="259" t="s">
        <v>337</v>
      </c>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1"/>
    </row>
    <row r="116" spans="1:51" ht="51" customHeight="1" x14ac:dyDescent="0.2">
      <c r="A116" s="102"/>
      <c r="B116" s="103"/>
      <c r="C116" s="103"/>
      <c r="D116" s="103"/>
      <c r="E116" s="103"/>
      <c r="F116" s="104"/>
      <c r="G116" s="267"/>
      <c r="H116" s="267"/>
      <c r="I116" s="267"/>
      <c r="J116" s="267"/>
      <c r="K116" s="267"/>
      <c r="L116" s="267"/>
      <c r="M116" s="267"/>
      <c r="N116" s="267"/>
      <c r="O116" s="251"/>
      <c r="P116" s="251"/>
      <c r="Q116" s="251"/>
      <c r="R116" s="251"/>
      <c r="S116" s="251"/>
      <c r="T116" s="251"/>
      <c r="U116" s="262" t="s">
        <v>115</v>
      </c>
      <c r="V116" s="262"/>
      <c r="W116" s="262"/>
      <c r="X116" s="263" t="s">
        <v>315</v>
      </c>
      <c r="Y116" s="264"/>
      <c r="Z116" s="264"/>
      <c r="AA116" s="264"/>
      <c r="AB116" s="264"/>
      <c r="AC116" s="264"/>
      <c r="AD116" s="264"/>
      <c r="AE116" s="264"/>
      <c r="AF116" s="264"/>
      <c r="AG116" s="264"/>
      <c r="AH116" s="264"/>
      <c r="AI116" s="264"/>
      <c r="AJ116" s="264"/>
      <c r="AK116" s="264"/>
      <c r="AL116" s="264"/>
      <c r="AM116" s="264"/>
      <c r="AN116" s="264"/>
      <c r="AO116" s="264"/>
      <c r="AP116" s="264"/>
      <c r="AQ116" s="264"/>
      <c r="AR116" s="264"/>
      <c r="AS116" s="264"/>
      <c r="AT116" s="264"/>
      <c r="AU116" s="264"/>
      <c r="AV116" s="264"/>
      <c r="AW116" s="264"/>
      <c r="AX116" s="264"/>
      <c r="AY116" s="265"/>
    </row>
    <row r="117" spans="1:51" ht="361" customHeight="1" x14ac:dyDescent="0.2">
      <c r="A117" s="102"/>
      <c r="B117" s="103"/>
      <c r="C117" s="103"/>
      <c r="D117" s="103"/>
      <c r="E117" s="103"/>
      <c r="F117" s="104"/>
      <c r="G117" s="267"/>
      <c r="H117" s="267"/>
      <c r="I117" s="267"/>
      <c r="J117" s="267"/>
      <c r="K117" s="267"/>
      <c r="L117" s="267"/>
      <c r="M117" s="267"/>
      <c r="N117" s="267"/>
      <c r="O117" s="251"/>
      <c r="P117" s="251"/>
      <c r="Q117" s="251"/>
      <c r="R117" s="251"/>
      <c r="S117" s="251"/>
      <c r="T117" s="251"/>
      <c r="U117" s="262" t="s">
        <v>119</v>
      </c>
      <c r="V117" s="262"/>
      <c r="W117" s="262"/>
      <c r="X117" s="263" t="s">
        <v>339</v>
      </c>
      <c r="Y117" s="264"/>
      <c r="Z117" s="264"/>
      <c r="AA117" s="264"/>
      <c r="AB117" s="264"/>
      <c r="AC117" s="264"/>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264"/>
      <c r="AY117" s="265"/>
    </row>
    <row r="118" spans="1:51" ht="96" customHeight="1" thickBot="1" x14ac:dyDescent="0.25">
      <c r="A118" s="105"/>
      <c r="B118" s="106"/>
      <c r="C118" s="106"/>
      <c r="D118" s="106"/>
      <c r="E118" s="106"/>
      <c r="F118" s="107"/>
      <c r="G118" s="268"/>
      <c r="H118" s="268"/>
      <c r="I118" s="268"/>
      <c r="J118" s="268"/>
      <c r="K118" s="268"/>
      <c r="L118" s="268"/>
      <c r="M118" s="268"/>
      <c r="N118" s="268"/>
      <c r="O118" s="257"/>
      <c r="P118" s="257"/>
      <c r="Q118" s="257"/>
      <c r="R118" s="257"/>
      <c r="S118" s="257"/>
      <c r="T118" s="257"/>
      <c r="U118" s="91" t="s">
        <v>120</v>
      </c>
      <c r="V118" s="91"/>
      <c r="W118" s="91"/>
      <c r="X118" s="92" t="s">
        <v>340</v>
      </c>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3"/>
    </row>
    <row r="119" spans="1:51" ht="30.5" customHeight="1" x14ac:dyDescent="0.2">
      <c r="A119" s="629" t="s">
        <v>41</v>
      </c>
      <c r="B119" s="630"/>
      <c r="C119" s="630"/>
      <c r="D119" s="630"/>
      <c r="E119" s="630"/>
      <c r="F119" s="631"/>
      <c r="G119" s="638" t="s">
        <v>41</v>
      </c>
      <c r="H119" s="639"/>
      <c r="I119" s="639"/>
      <c r="J119" s="639"/>
      <c r="K119" s="639"/>
      <c r="L119" s="639"/>
      <c r="M119" s="639"/>
      <c r="N119" s="639"/>
      <c r="O119" s="639"/>
      <c r="P119" s="639"/>
      <c r="Q119" s="639"/>
      <c r="R119" s="639"/>
      <c r="S119" s="639"/>
      <c r="T119" s="640"/>
      <c r="U119" s="641" t="s">
        <v>232</v>
      </c>
      <c r="V119" s="641"/>
      <c r="W119" s="641"/>
      <c r="X119" s="641"/>
      <c r="Y119" s="641"/>
      <c r="Z119" s="641"/>
      <c r="AA119" s="641"/>
      <c r="AB119" s="641"/>
      <c r="AC119" s="641"/>
      <c r="AD119" s="641"/>
      <c r="AE119" s="641"/>
      <c r="AF119" s="641"/>
      <c r="AG119" s="641"/>
      <c r="AH119" s="641"/>
      <c r="AI119" s="641"/>
      <c r="AJ119" s="641"/>
      <c r="AK119" s="641"/>
      <c r="AL119" s="641"/>
      <c r="AM119" s="641"/>
      <c r="AN119" s="641"/>
      <c r="AO119" s="641"/>
      <c r="AP119" s="641"/>
      <c r="AQ119" s="641"/>
      <c r="AR119" s="641"/>
      <c r="AS119" s="641"/>
      <c r="AT119" s="641"/>
      <c r="AU119" s="641"/>
      <c r="AV119" s="641"/>
      <c r="AW119" s="641"/>
      <c r="AX119" s="641"/>
      <c r="AY119" s="642"/>
    </row>
    <row r="120" spans="1:51" ht="36" customHeight="1" x14ac:dyDescent="0.2">
      <c r="A120" s="632"/>
      <c r="B120" s="633"/>
      <c r="C120" s="633"/>
      <c r="D120" s="633"/>
      <c r="E120" s="633"/>
      <c r="F120" s="634"/>
      <c r="G120" s="643" t="s">
        <v>32</v>
      </c>
      <c r="H120" s="313"/>
      <c r="I120" s="313"/>
      <c r="J120" s="313"/>
      <c r="K120" s="313"/>
      <c r="L120" s="313"/>
      <c r="M120" s="313"/>
      <c r="N120" s="644"/>
      <c r="O120" s="645" t="s">
        <v>341</v>
      </c>
      <c r="P120" s="646"/>
      <c r="Q120" s="646"/>
      <c r="R120" s="646"/>
      <c r="S120" s="646"/>
      <c r="T120" s="646"/>
      <c r="U120" s="646"/>
      <c r="V120" s="646"/>
      <c r="W120" s="646"/>
      <c r="X120" s="646"/>
      <c r="Y120" s="646"/>
      <c r="Z120" s="646"/>
      <c r="AA120" s="646"/>
      <c r="AB120" s="646"/>
      <c r="AC120" s="646"/>
      <c r="AD120" s="646"/>
      <c r="AE120" s="646"/>
      <c r="AF120" s="646"/>
      <c r="AG120" s="646"/>
      <c r="AH120" s="646"/>
      <c r="AI120" s="646"/>
      <c r="AJ120" s="646"/>
      <c r="AK120" s="646"/>
      <c r="AL120" s="646"/>
      <c r="AM120" s="646"/>
      <c r="AN120" s="646"/>
      <c r="AO120" s="646"/>
      <c r="AP120" s="646"/>
      <c r="AQ120" s="646"/>
      <c r="AR120" s="646"/>
      <c r="AS120" s="646"/>
      <c r="AT120" s="646"/>
      <c r="AU120" s="646"/>
      <c r="AV120" s="646"/>
      <c r="AW120" s="646"/>
      <c r="AX120" s="646"/>
      <c r="AY120" s="647"/>
    </row>
    <row r="121" spans="1:51" ht="36" customHeight="1" x14ac:dyDescent="0.2">
      <c r="A121" s="632"/>
      <c r="B121" s="633"/>
      <c r="C121" s="633"/>
      <c r="D121" s="633"/>
      <c r="E121" s="633"/>
      <c r="F121" s="634"/>
      <c r="G121" s="643" t="s">
        <v>33</v>
      </c>
      <c r="H121" s="313"/>
      <c r="I121" s="313"/>
      <c r="J121" s="313"/>
      <c r="K121" s="313"/>
      <c r="L121" s="313"/>
      <c r="M121" s="313"/>
      <c r="N121" s="644"/>
      <c r="O121" s="645" t="s">
        <v>313</v>
      </c>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6"/>
      <c r="AY121" s="647"/>
    </row>
    <row r="122" spans="1:51" ht="72" customHeight="1" thickBot="1" x14ac:dyDescent="0.25">
      <c r="A122" s="635"/>
      <c r="B122" s="636"/>
      <c r="C122" s="636"/>
      <c r="D122" s="636"/>
      <c r="E122" s="636"/>
      <c r="F122" s="637"/>
      <c r="G122" s="648" t="s">
        <v>34</v>
      </c>
      <c r="H122" s="649"/>
      <c r="I122" s="649"/>
      <c r="J122" s="649"/>
      <c r="K122" s="649"/>
      <c r="L122" s="649"/>
      <c r="M122" s="649"/>
      <c r="N122" s="650"/>
      <c r="O122" s="199" t="s">
        <v>342</v>
      </c>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1"/>
    </row>
    <row r="123" spans="1:51" customFormat="1" ht="48" customHeight="1" thickBot="1" x14ac:dyDescent="0.25">
      <c r="A123" s="202" t="s">
        <v>97</v>
      </c>
      <c r="B123" s="203"/>
      <c r="C123" s="203"/>
      <c r="D123" s="203"/>
      <c r="E123" s="203"/>
      <c r="F123" s="204"/>
      <c r="G123" s="617" t="s">
        <v>94</v>
      </c>
      <c r="H123" s="618"/>
      <c r="I123" s="618"/>
      <c r="J123" s="618"/>
      <c r="K123" s="618"/>
      <c r="L123" s="618"/>
      <c r="M123" s="618"/>
      <c r="N123" s="619"/>
      <c r="O123" s="620" t="s">
        <v>312</v>
      </c>
      <c r="P123" s="621"/>
      <c r="Q123" s="621"/>
      <c r="R123" s="621"/>
      <c r="S123" s="621"/>
      <c r="T123" s="621"/>
      <c r="U123" s="621"/>
      <c r="V123" s="621"/>
      <c r="W123" s="621"/>
      <c r="X123" s="621"/>
      <c r="Y123" s="621"/>
      <c r="Z123" s="621"/>
      <c r="AA123" s="621"/>
      <c r="AB123" s="621"/>
      <c r="AC123" s="621"/>
      <c r="AD123" s="621"/>
      <c r="AE123" s="621"/>
      <c r="AF123" s="621"/>
      <c r="AG123" s="621"/>
      <c r="AH123" s="621"/>
      <c r="AI123" s="621"/>
      <c r="AJ123" s="621"/>
      <c r="AK123" s="621"/>
      <c r="AL123" s="621"/>
      <c r="AM123" s="621"/>
      <c r="AN123" s="621"/>
      <c r="AO123" s="621"/>
      <c r="AP123" s="621"/>
      <c r="AQ123" s="621"/>
      <c r="AR123" s="621"/>
      <c r="AS123" s="621"/>
      <c r="AT123" s="621"/>
      <c r="AU123" s="621"/>
      <c r="AV123" s="621"/>
      <c r="AW123" s="621"/>
      <c r="AX123" s="621"/>
      <c r="AY123" s="622"/>
    </row>
    <row r="124" spans="1:51" customFormat="1" ht="48" customHeight="1" thickBot="1" x14ac:dyDescent="0.25">
      <c r="A124" s="205"/>
      <c r="B124" s="206"/>
      <c r="C124" s="206"/>
      <c r="D124" s="206"/>
      <c r="E124" s="206"/>
      <c r="F124" s="207"/>
      <c r="G124" s="623" t="s">
        <v>95</v>
      </c>
      <c r="H124" s="624"/>
      <c r="I124" s="624"/>
      <c r="J124" s="624"/>
      <c r="K124" s="624"/>
      <c r="L124" s="624"/>
      <c r="M124" s="624"/>
      <c r="N124" s="625"/>
      <c r="O124" s="626" t="s">
        <v>312</v>
      </c>
      <c r="P124" s="627"/>
      <c r="Q124" s="627"/>
      <c r="R124" s="627"/>
      <c r="S124" s="627"/>
      <c r="T124" s="627"/>
      <c r="U124" s="627"/>
      <c r="V124" s="627"/>
      <c r="W124" s="627"/>
      <c r="X124" s="627"/>
      <c r="Y124" s="627"/>
      <c r="Z124" s="627"/>
      <c r="AA124" s="627"/>
      <c r="AB124" s="627"/>
      <c r="AC124" s="627"/>
      <c r="AD124" s="627"/>
      <c r="AE124" s="627"/>
      <c r="AF124" s="627"/>
      <c r="AG124" s="627"/>
      <c r="AH124" s="627"/>
      <c r="AI124" s="627"/>
      <c r="AJ124" s="627"/>
      <c r="AK124" s="627"/>
      <c r="AL124" s="627"/>
      <c r="AM124" s="627"/>
      <c r="AN124" s="627"/>
      <c r="AO124" s="627"/>
      <c r="AP124" s="627"/>
      <c r="AQ124" s="627"/>
      <c r="AR124" s="627"/>
      <c r="AS124" s="627"/>
      <c r="AT124" s="627"/>
      <c r="AU124" s="627"/>
      <c r="AV124" s="627"/>
      <c r="AW124" s="627"/>
      <c r="AX124" s="627"/>
      <c r="AY124" s="628"/>
    </row>
    <row r="125" spans="1:51" ht="72" customHeight="1" thickBot="1" x14ac:dyDescent="0.25">
      <c r="A125" s="176" t="s">
        <v>80</v>
      </c>
      <c r="B125" s="177"/>
      <c r="C125" s="177"/>
      <c r="D125" s="177"/>
      <c r="E125" s="177"/>
      <c r="F125" s="178"/>
      <c r="G125" s="179" t="s">
        <v>316</v>
      </c>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1"/>
    </row>
    <row r="126" spans="1:51" ht="48" customHeight="1" x14ac:dyDescent="0.2">
      <c r="A126" s="232" t="s">
        <v>96</v>
      </c>
      <c r="B126" s="233"/>
      <c r="C126" s="233"/>
      <c r="D126" s="233"/>
      <c r="E126" s="233"/>
      <c r="F126" s="234"/>
      <c r="G126" s="238" t="s">
        <v>73</v>
      </c>
      <c r="H126" s="239"/>
      <c r="I126" s="239"/>
      <c r="J126" s="239"/>
      <c r="K126" s="239"/>
      <c r="L126" s="239"/>
      <c r="M126" s="239"/>
      <c r="N126" s="240"/>
      <c r="O126" s="241" t="s">
        <v>312</v>
      </c>
      <c r="P126" s="242"/>
      <c r="Q126" s="242"/>
      <c r="R126" s="242"/>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42"/>
      <c r="AN126" s="242"/>
      <c r="AO126" s="242"/>
      <c r="AP126" s="242"/>
      <c r="AQ126" s="242"/>
      <c r="AR126" s="242"/>
      <c r="AS126" s="242"/>
      <c r="AT126" s="242"/>
      <c r="AU126" s="242"/>
      <c r="AV126" s="242"/>
      <c r="AW126" s="242"/>
      <c r="AX126" s="242"/>
      <c r="AY126" s="243"/>
    </row>
    <row r="127" spans="1:51" ht="48" customHeight="1" thickBot="1" x14ac:dyDescent="0.25">
      <c r="A127" s="235"/>
      <c r="B127" s="236"/>
      <c r="C127" s="236"/>
      <c r="D127" s="236"/>
      <c r="E127" s="236"/>
      <c r="F127" s="237"/>
      <c r="G127" s="244" t="s">
        <v>74</v>
      </c>
      <c r="H127" s="245"/>
      <c r="I127" s="245"/>
      <c r="J127" s="245"/>
      <c r="K127" s="245"/>
      <c r="L127" s="245"/>
      <c r="M127" s="245"/>
      <c r="N127" s="246"/>
      <c r="O127" s="247" t="s">
        <v>312</v>
      </c>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9"/>
    </row>
    <row r="128" spans="1:51" x14ac:dyDescent="0.2">
      <c r="A128" s="108" t="s">
        <v>59</v>
      </c>
      <c r="B128" s="109"/>
      <c r="C128" s="109"/>
      <c r="D128" s="109"/>
      <c r="E128" s="109"/>
      <c r="F128" s="110"/>
      <c r="G128" s="190" t="s">
        <v>83</v>
      </c>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2"/>
    </row>
    <row r="129" spans="1:51" ht="41.5" customHeight="1" x14ac:dyDescent="0.2">
      <c r="A129" s="111"/>
      <c r="B129" s="112"/>
      <c r="C129" s="112"/>
      <c r="D129" s="112"/>
      <c r="E129" s="112"/>
      <c r="F129" s="113"/>
      <c r="G129" s="88" t="s">
        <v>317</v>
      </c>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90"/>
    </row>
    <row r="130" spans="1:51" x14ac:dyDescent="0.2">
      <c r="A130" s="111"/>
      <c r="B130" s="112"/>
      <c r="C130" s="112"/>
      <c r="D130" s="112"/>
      <c r="E130" s="112"/>
      <c r="F130" s="113"/>
      <c r="G130" s="193" t="s">
        <v>84</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5"/>
    </row>
    <row r="131" spans="1:51" ht="37.5" customHeight="1" x14ac:dyDescent="0.2">
      <c r="A131" s="111"/>
      <c r="B131" s="112"/>
      <c r="C131" s="112"/>
      <c r="D131" s="112"/>
      <c r="E131" s="112"/>
      <c r="F131" s="113"/>
      <c r="G131" s="651" t="s">
        <v>356</v>
      </c>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3"/>
      <c r="AY131" s="652"/>
    </row>
    <row r="132" spans="1:51" x14ac:dyDescent="0.2">
      <c r="A132" s="111"/>
      <c r="B132" s="112"/>
      <c r="C132" s="112"/>
      <c r="D132" s="112"/>
      <c r="E132" s="112"/>
      <c r="F132" s="113"/>
      <c r="G132" s="44" t="s">
        <v>261</v>
      </c>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6"/>
    </row>
    <row r="133" spans="1:51" ht="34" customHeight="1" thickBot="1" x14ac:dyDescent="0.25">
      <c r="A133" s="114"/>
      <c r="B133" s="115"/>
      <c r="C133" s="115"/>
      <c r="D133" s="115"/>
      <c r="E133" s="115"/>
      <c r="F133" s="116"/>
      <c r="G133" s="196" t="s">
        <v>357</v>
      </c>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8"/>
    </row>
    <row r="134" spans="1:51" ht="55" customHeight="1" thickBot="1" x14ac:dyDescent="0.25">
      <c r="A134" s="667" t="s">
        <v>58</v>
      </c>
      <c r="B134" s="528"/>
      <c r="C134" s="528"/>
      <c r="D134" s="528"/>
      <c r="E134" s="528"/>
      <c r="F134" s="668"/>
      <c r="G134" s="179" t="s">
        <v>367</v>
      </c>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1"/>
    </row>
    <row r="135" spans="1:51" ht="92.25" customHeight="1" x14ac:dyDescent="0.2">
      <c r="A135" s="51" t="s">
        <v>9</v>
      </c>
      <c r="B135" s="52"/>
      <c r="C135" s="52"/>
      <c r="D135" s="52"/>
      <c r="E135" s="52"/>
      <c r="F135" s="53"/>
      <c r="G135" s="33" t="s">
        <v>262</v>
      </c>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5"/>
    </row>
    <row r="136" spans="1:51" ht="75.5" customHeight="1" x14ac:dyDescent="0.2">
      <c r="A136" s="54"/>
      <c r="B136" s="55"/>
      <c r="C136" s="55"/>
      <c r="D136" s="55"/>
      <c r="E136" s="55"/>
      <c r="F136" s="56"/>
      <c r="G136" s="36"/>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8"/>
    </row>
    <row r="137" spans="1:51" ht="180" customHeight="1" x14ac:dyDescent="0.2">
      <c r="A137" s="54"/>
      <c r="B137" s="55"/>
      <c r="C137" s="55"/>
      <c r="D137" s="55"/>
      <c r="E137" s="55"/>
      <c r="F137" s="56"/>
      <c r="G137" s="36"/>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8"/>
    </row>
    <row r="138" spans="1:51" ht="44.75" customHeight="1" thickBot="1" x14ac:dyDescent="0.25">
      <c r="A138" s="57"/>
      <c r="B138" s="58"/>
      <c r="C138" s="58"/>
      <c r="D138" s="58"/>
      <c r="E138" s="58"/>
      <c r="F138" s="59"/>
      <c r="G138" s="39"/>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1"/>
    </row>
    <row r="139" spans="1:51" ht="24.75" customHeight="1" x14ac:dyDescent="0.2">
      <c r="A139" s="751" t="s">
        <v>319</v>
      </c>
      <c r="B139" s="752"/>
      <c r="C139" s="752"/>
      <c r="D139" s="752"/>
      <c r="E139" s="752"/>
      <c r="F139" s="753"/>
      <c r="G139" s="653" t="s">
        <v>361</v>
      </c>
      <c r="H139" s="654"/>
      <c r="I139" s="654"/>
      <c r="J139" s="654"/>
      <c r="K139" s="654"/>
      <c r="L139" s="654"/>
      <c r="M139" s="654"/>
      <c r="N139" s="654"/>
      <c r="O139" s="654"/>
      <c r="P139" s="654"/>
      <c r="Q139" s="654"/>
      <c r="R139" s="654"/>
      <c r="S139" s="654"/>
      <c r="T139" s="654"/>
      <c r="U139" s="654"/>
      <c r="V139" s="654"/>
      <c r="W139" s="654"/>
      <c r="X139" s="654"/>
      <c r="Y139" s="654"/>
      <c r="Z139" s="654"/>
      <c r="AA139" s="654"/>
      <c r="AB139" s="654"/>
      <c r="AC139" s="655"/>
      <c r="AD139" s="653" t="s">
        <v>368</v>
      </c>
      <c r="AE139" s="654"/>
      <c r="AF139" s="654"/>
      <c r="AG139" s="654"/>
      <c r="AH139" s="654"/>
      <c r="AI139" s="654"/>
      <c r="AJ139" s="654"/>
      <c r="AK139" s="654"/>
      <c r="AL139" s="654"/>
      <c r="AM139" s="654"/>
      <c r="AN139" s="654"/>
      <c r="AO139" s="654"/>
      <c r="AP139" s="654"/>
      <c r="AQ139" s="654"/>
      <c r="AR139" s="654"/>
      <c r="AS139" s="654"/>
      <c r="AT139" s="654"/>
      <c r="AU139" s="654"/>
      <c r="AV139" s="654"/>
      <c r="AW139" s="654"/>
      <c r="AX139" s="654"/>
      <c r="AY139" s="656"/>
    </row>
    <row r="140" spans="1:51" ht="24.75" customHeight="1" x14ac:dyDescent="0.2">
      <c r="A140" s="754"/>
      <c r="B140" s="755"/>
      <c r="C140" s="755"/>
      <c r="D140" s="755"/>
      <c r="E140" s="755"/>
      <c r="F140" s="756"/>
      <c r="G140" s="657" t="s">
        <v>4</v>
      </c>
      <c r="H140" s="658"/>
      <c r="I140" s="658"/>
      <c r="J140" s="658"/>
      <c r="K140" s="659"/>
      <c r="L140" s="660" t="s">
        <v>5</v>
      </c>
      <c r="M140" s="658"/>
      <c r="N140" s="658"/>
      <c r="O140" s="658"/>
      <c r="P140" s="658"/>
      <c r="Q140" s="658"/>
      <c r="R140" s="658"/>
      <c r="S140" s="658"/>
      <c r="T140" s="658"/>
      <c r="U140" s="658"/>
      <c r="V140" s="658"/>
      <c r="W140" s="658"/>
      <c r="X140" s="659"/>
      <c r="Y140" s="661" t="s">
        <v>6</v>
      </c>
      <c r="Z140" s="662"/>
      <c r="AA140" s="662"/>
      <c r="AB140" s="662"/>
      <c r="AC140" s="663"/>
      <c r="AD140" s="664" t="s">
        <v>4</v>
      </c>
      <c r="AE140" s="665"/>
      <c r="AF140" s="665"/>
      <c r="AG140" s="665"/>
      <c r="AH140" s="665"/>
      <c r="AI140" s="660" t="s">
        <v>5</v>
      </c>
      <c r="AJ140" s="658"/>
      <c r="AK140" s="658"/>
      <c r="AL140" s="658"/>
      <c r="AM140" s="658"/>
      <c r="AN140" s="658"/>
      <c r="AO140" s="658"/>
      <c r="AP140" s="658"/>
      <c r="AQ140" s="658"/>
      <c r="AR140" s="658"/>
      <c r="AS140" s="658"/>
      <c r="AT140" s="658"/>
      <c r="AU140" s="659"/>
      <c r="AV140" s="661" t="s">
        <v>6</v>
      </c>
      <c r="AW140" s="662"/>
      <c r="AX140" s="662"/>
      <c r="AY140" s="666"/>
    </row>
    <row r="141" spans="1:51" ht="24.75" customHeight="1" x14ac:dyDescent="0.2">
      <c r="A141" s="754"/>
      <c r="B141" s="755"/>
      <c r="C141" s="755"/>
      <c r="D141" s="755"/>
      <c r="E141" s="755"/>
      <c r="F141" s="756"/>
      <c r="G141" s="669" t="s">
        <v>362</v>
      </c>
      <c r="H141" s="670"/>
      <c r="I141" s="670"/>
      <c r="J141" s="670"/>
      <c r="K141" s="671"/>
      <c r="L141" s="672" t="s">
        <v>365</v>
      </c>
      <c r="M141" s="670"/>
      <c r="N141" s="670"/>
      <c r="O141" s="670"/>
      <c r="P141" s="670"/>
      <c r="Q141" s="670"/>
      <c r="R141" s="670"/>
      <c r="S141" s="670"/>
      <c r="T141" s="670"/>
      <c r="U141" s="670"/>
      <c r="V141" s="670"/>
      <c r="W141" s="670"/>
      <c r="X141" s="671"/>
      <c r="Y141" s="673">
        <v>13.923999999999999</v>
      </c>
      <c r="Z141" s="674"/>
      <c r="AA141" s="674"/>
      <c r="AB141" s="674"/>
      <c r="AC141" s="675"/>
      <c r="AD141" s="676" t="s">
        <v>363</v>
      </c>
      <c r="AE141" s="677"/>
      <c r="AF141" s="677"/>
      <c r="AG141" s="677"/>
      <c r="AH141" s="678"/>
      <c r="AI141" s="679" t="s">
        <v>364</v>
      </c>
      <c r="AJ141" s="680"/>
      <c r="AK141" s="680"/>
      <c r="AL141" s="680"/>
      <c r="AM141" s="680"/>
      <c r="AN141" s="680"/>
      <c r="AO141" s="680"/>
      <c r="AP141" s="680"/>
      <c r="AQ141" s="680"/>
      <c r="AR141" s="680"/>
      <c r="AS141" s="680"/>
      <c r="AT141" s="680"/>
      <c r="AU141" s="681"/>
      <c r="AV141" s="682">
        <v>2.7210000000000001</v>
      </c>
      <c r="AW141" s="683"/>
      <c r="AX141" s="683"/>
      <c r="AY141" s="684"/>
    </row>
    <row r="142" spans="1:51" ht="24.75" customHeight="1" x14ac:dyDescent="0.2">
      <c r="A142" s="754"/>
      <c r="B142" s="755"/>
      <c r="C142" s="755"/>
      <c r="D142" s="755"/>
      <c r="E142" s="755"/>
      <c r="F142" s="756"/>
      <c r="G142" s="600"/>
      <c r="H142" s="601"/>
      <c r="I142" s="601"/>
      <c r="J142" s="601"/>
      <c r="K142" s="602"/>
      <c r="L142" s="596"/>
      <c r="M142" s="594"/>
      <c r="N142" s="594"/>
      <c r="O142" s="594"/>
      <c r="P142" s="594"/>
      <c r="Q142" s="594"/>
      <c r="R142" s="594"/>
      <c r="S142" s="594"/>
      <c r="T142" s="594"/>
      <c r="U142" s="594"/>
      <c r="V142" s="594"/>
      <c r="W142" s="594"/>
      <c r="X142" s="595"/>
      <c r="Y142" s="778"/>
      <c r="Z142" s="779"/>
      <c r="AA142" s="779"/>
      <c r="AB142" s="779"/>
      <c r="AC142" s="780"/>
      <c r="AD142" s="593"/>
      <c r="AE142" s="594"/>
      <c r="AF142" s="594"/>
      <c r="AG142" s="594"/>
      <c r="AH142" s="595"/>
      <c r="AI142" s="596"/>
      <c r="AJ142" s="594"/>
      <c r="AK142" s="594"/>
      <c r="AL142" s="594"/>
      <c r="AM142" s="594"/>
      <c r="AN142" s="594"/>
      <c r="AO142" s="594"/>
      <c r="AP142" s="594"/>
      <c r="AQ142" s="594"/>
      <c r="AR142" s="594"/>
      <c r="AS142" s="594"/>
      <c r="AT142" s="594"/>
      <c r="AU142" s="595"/>
      <c r="AV142" s="597"/>
      <c r="AW142" s="598"/>
      <c r="AX142" s="598"/>
      <c r="AY142" s="599"/>
    </row>
    <row r="143" spans="1:51" ht="24.75" customHeight="1" x14ac:dyDescent="0.2">
      <c r="A143" s="754"/>
      <c r="B143" s="755"/>
      <c r="C143" s="755"/>
      <c r="D143" s="755"/>
      <c r="E143" s="755"/>
      <c r="F143" s="756"/>
      <c r="G143" s="738"/>
      <c r="H143" s="739"/>
      <c r="I143" s="739"/>
      <c r="J143" s="739"/>
      <c r="K143" s="740"/>
      <c r="L143" s="596"/>
      <c r="M143" s="594"/>
      <c r="N143" s="594"/>
      <c r="O143" s="594"/>
      <c r="P143" s="594"/>
      <c r="Q143" s="594"/>
      <c r="R143" s="594"/>
      <c r="S143" s="594"/>
      <c r="T143" s="594"/>
      <c r="U143" s="594"/>
      <c r="V143" s="594"/>
      <c r="W143" s="594"/>
      <c r="X143" s="595"/>
      <c r="Y143" s="597"/>
      <c r="Z143" s="598"/>
      <c r="AA143" s="598"/>
      <c r="AB143" s="598"/>
      <c r="AC143" s="687"/>
      <c r="AD143" s="593"/>
      <c r="AE143" s="594"/>
      <c r="AF143" s="594"/>
      <c r="AG143" s="594"/>
      <c r="AH143" s="595"/>
      <c r="AI143" s="596"/>
      <c r="AJ143" s="594"/>
      <c r="AK143" s="594"/>
      <c r="AL143" s="594"/>
      <c r="AM143" s="594"/>
      <c r="AN143" s="594"/>
      <c r="AO143" s="594"/>
      <c r="AP143" s="594"/>
      <c r="AQ143" s="594"/>
      <c r="AR143" s="594"/>
      <c r="AS143" s="594"/>
      <c r="AT143" s="594"/>
      <c r="AU143" s="595"/>
      <c r="AV143" s="597"/>
      <c r="AW143" s="598"/>
      <c r="AX143" s="598"/>
      <c r="AY143" s="599"/>
    </row>
    <row r="144" spans="1:51" ht="24.75" customHeight="1" x14ac:dyDescent="0.2">
      <c r="A144" s="754"/>
      <c r="B144" s="755"/>
      <c r="C144" s="755"/>
      <c r="D144" s="755"/>
      <c r="E144" s="755"/>
      <c r="F144" s="756"/>
      <c r="G144" s="593"/>
      <c r="H144" s="594"/>
      <c r="I144" s="594"/>
      <c r="J144" s="594"/>
      <c r="K144" s="595"/>
      <c r="L144" s="596"/>
      <c r="M144" s="685"/>
      <c r="N144" s="685"/>
      <c r="O144" s="685"/>
      <c r="P144" s="685"/>
      <c r="Q144" s="685"/>
      <c r="R144" s="685"/>
      <c r="S144" s="685"/>
      <c r="T144" s="685"/>
      <c r="U144" s="685"/>
      <c r="V144" s="685"/>
      <c r="W144" s="685"/>
      <c r="X144" s="686"/>
      <c r="Y144" s="597"/>
      <c r="Z144" s="598"/>
      <c r="AA144" s="598"/>
      <c r="AB144" s="598"/>
      <c r="AC144" s="687"/>
      <c r="AD144" s="593"/>
      <c r="AE144" s="594"/>
      <c r="AF144" s="594"/>
      <c r="AG144" s="594"/>
      <c r="AH144" s="595"/>
      <c r="AI144" s="596"/>
      <c r="AJ144" s="594"/>
      <c r="AK144" s="594"/>
      <c r="AL144" s="594"/>
      <c r="AM144" s="594"/>
      <c r="AN144" s="594"/>
      <c r="AO144" s="594"/>
      <c r="AP144" s="594"/>
      <c r="AQ144" s="594"/>
      <c r="AR144" s="594"/>
      <c r="AS144" s="594"/>
      <c r="AT144" s="594"/>
      <c r="AU144" s="595"/>
      <c r="AV144" s="597"/>
      <c r="AW144" s="598"/>
      <c r="AX144" s="598"/>
      <c r="AY144" s="599"/>
    </row>
    <row r="145" spans="1:51" ht="24.75" customHeight="1" x14ac:dyDescent="0.2">
      <c r="A145" s="754"/>
      <c r="B145" s="755"/>
      <c r="C145" s="755"/>
      <c r="D145" s="755"/>
      <c r="E145" s="755"/>
      <c r="F145" s="756"/>
      <c r="G145" s="593"/>
      <c r="H145" s="594"/>
      <c r="I145" s="594"/>
      <c r="J145" s="594"/>
      <c r="K145" s="595"/>
      <c r="L145" s="596"/>
      <c r="M145" s="685"/>
      <c r="N145" s="685"/>
      <c r="O145" s="685"/>
      <c r="P145" s="685"/>
      <c r="Q145" s="685"/>
      <c r="R145" s="685"/>
      <c r="S145" s="685"/>
      <c r="T145" s="685"/>
      <c r="U145" s="685"/>
      <c r="V145" s="685"/>
      <c r="W145" s="685"/>
      <c r="X145" s="686"/>
      <c r="Y145" s="597"/>
      <c r="Z145" s="598"/>
      <c r="AA145" s="598"/>
      <c r="AB145" s="598"/>
      <c r="AC145" s="687"/>
      <c r="AD145" s="593"/>
      <c r="AE145" s="594"/>
      <c r="AF145" s="594"/>
      <c r="AG145" s="594"/>
      <c r="AH145" s="595"/>
      <c r="AI145" s="596"/>
      <c r="AJ145" s="594"/>
      <c r="AK145" s="594"/>
      <c r="AL145" s="594"/>
      <c r="AM145" s="594"/>
      <c r="AN145" s="594"/>
      <c r="AO145" s="594"/>
      <c r="AP145" s="594"/>
      <c r="AQ145" s="594"/>
      <c r="AR145" s="594"/>
      <c r="AS145" s="594"/>
      <c r="AT145" s="594"/>
      <c r="AU145" s="595"/>
      <c r="AV145" s="597"/>
      <c r="AW145" s="598"/>
      <c r="AX145" s="598"/>
      <c r="AY145" s="599"/>
    </row>
    <row r="146" spans="1:51" ht="24.75" customHeight="1" x14ac:dyDescent="0.2">
      <c r="A146" s="754"/>
      <c r="B146" s="755"/>
      <c r="C146" s="755"/>
      <c r="D146" s="755"/>
      <c r="E146" s="755"/>
      <c r="F146" s="756"/>
      <c r="G146" s="593"/>
      <c r="H146" s="594"/>
      <c r="I146" s="594"/>
      <c r="J146" s="594"/>
      <c r="K146" s="595"/>
      <c r="L146" s="596"/>
      <c r="M146" s="685"/>
      <c r="N146" s="685"/>
      <c r="O146" s="685"/>
      <c r="P146" s="685"/>
      <c r="Q146" s="685"/>
      <c r="R146" s="685"/>
      <c r="S146" s="685"/>
      <c r="T146" s="685"/>
      <c r="U146" s="685"/>
      <c r="V146" s="685"/>
      <c r="W146" s="685"/>
      <c r="X146" s="686"/>
      <c r="Y146" s="597"/>
      <c r="Z146" s="598"/>
      <c r="AA146" s="598"/>
      <c r="AB146" s="598"/>
      <c r="AC146" s="687"/>
      <c r="AD146" s="593"/>
      <c r="AE146" s="594"/>
      <c r="AF146" s="594"/>
      <c r="AG146" s="594"/>
      <c r="AH146" s="595"/>
      <c r="AI146" s="596"/>
      <c r="AJ146" s="594"/>
      <c r="AK146" s="594"/>
      <c r="AL146" s="594"/>
      <c r="AM146" s="594"/>
      <c r="AN146" s="594"/>
      <c r="AO146" s="594"/>
      <c r="AP146" s="594"/>
      <c r="AQ146" s="594"/>
      <c r="AR146" s="594"/>
      <c r="AS146" s="594"/>
      <c r="AT146" s="594"/>
      <c r="AU146" s="595"/>
      <c r="AV146" s="597"/>
      <c r="AW146" s="598"/>
      <c r="AX146" s="598"/>
      <c r="AY146" s="599"/>
    </row>
    <row r="147" spans="1:51" ht="24.75" customHeight="1" x14ac:dyDescent="0.2">
      <c r="A147" s="754"/>
      <c r="B147" s="755"/>
      <c r="C147" s="755"/>
      <c r="D147" s="755"/>
      <c r="E147" s="755"/>
      <c r="F147" s="756"/>
      <c r="G147" s="593"/>
      <c r="H147" s="594"/>
      <c r="I147" s="594"/>
      <c r="J147" s="594"/>
      <c r="K147" s="595"/>
      <c r="L147" s="596"/>
      <c r="M147" s="685"/>
      <c r="N147" s="685"/>
      <c r="O147" s="685"/>
      <c r="P147" s="685"/>
      <c r="Q147" s="685"/>
      <c r="R147" s="685"/>
      <c r="S147" s="685"/>
      <c r="T147" s="685"/>
      <c r="U147" s="685"/>
      <c r="V147" s="685"/>
      <c r="W147" s="685"/>
      <c r="X147" s="686"/>
      <c r="Y147" s="597"/>
      <c r="Z147" s="598"/>
      <c r="AA147" s="598"/>
      <c r="AB147" s="598"/>
      <c r="AC147" s="687"/>
      <c r="AD147" s="593"/>
      <c r="AE147" s="594"/>
      <c r="AF147" s="594"/>
      <c r="AG147" s="594"/>
      <c r="AH147" s="595"/>
      <c r="AI147" s="596"/>
      <c r="AJ147" s="594"/>
      <c r="AK147" s="594"/>
      <c r="AL147" s="594"/>
      <c r="AM147" s="594"/>
      <c r="AN147" s="594"/>
      <c r="AO147" s="594"/>
      <c r="AP147" s="594"/>
      <c r="AQ147" s="594"/>
      <c r="AR147" s="594"/>
      <c r="AS147" s="594"/>
      <c r="AT147" s="594"/>
      <c r="AU147" s="595"/>
      <c r="AV147" s="597"/>
      <c r="AW147" s="598"/>
      <c r="AX147" s="598"/>
      <c r="AY147" s="599"/>
    </row>
    <row r="148" spans="1:51" ht="24.75" customHeight="1" x14ac:dyDescent="0.2">
      <c r="A148" s="754"/>
      <c r="B148" s="755"/>
      <c r="C148" s="755"/>
      <c r="D148" s="755"/>
      <c r="E148" s="755"/>
      <c r="F148" s="756"/>
      <c r="G148" s="691"/>
      <c r="H148" s="692"/>
      <c r="I148" s="692"/>
      <c r="J148" s="692"/>
      <c r="K148" s="693"/>
      <c r="L148" s="694"/>
      <c r="M148" s="692"/>
      <c r="N148" s="692"/>
      <c r="O148" s="692"/>
      <c r="P148" s="692"/>
      <c r="Q148" s="692"/>
      <c r="R148" s="692"/>
      <c r="S148" s="692"/>
      <c r="T148" s="692"/>
      <c r="U148" s="692"/>
      <c r="V148" s="692"/>
      <c r="W148" s="692"/>
      <c r="X148" s="693"/>
      <c r="Y148" s="695"/>
      <c r="Z148" s="696"/>
      <c r="AA148" s="696"/>
      <c r="AB148" s="696"/>
      <c r="AC148" s="696"/>
      <c r="AD148" s="691"/>
      <c r="AE148" s="692"/>
      <c r="AF148" s="692"/>
      <c r="AG148" s="692"/>
      <c r="AH148" s="693"/>
      <c r="AI148" s="694"/>
      <c r="AJ148" s="692"/>
      <c r="AK148" s="692"/>
      <c r="AL148" s="692"/>
      <c r="AM148" s="692"/>
      <c r="AN148" s="692"/>
      <c r="AO148" s="692"/>
      <c r="AP148" s="692"/>
      <c r="AQ148" s="692"/>
      <c r="AR148" s="692"/>
      <c r="AS148" s="692"/>
      <c r="AT148" s="692"/>
      <c r="AU148" s="693"/>
      <c r="AV148" s="695"/>
      <c r="AW148" s="696"/>
      <c r="AX148" s="696"/>
      <c r="AY148" s="697"/>
    </row>
    <row r="149" spans="1:51" ht="24.75" customHeight="1" x14ac:dyDescent="0.2">
      <c r="A149" s="754"/>
      <c r="B149" s="755"/>
      <c r="C149" s="755"/>
      <c r="D149" s="755"/>
      <c r="E149" s="755"/>
      <c r="F149" s="756"/>
      <c r="G149" s="771" t="s">
        <v>7</v>
      </c>
      <c r="H149" s="772"/>
      <c r="I149" s="772"/>
      <c r="J149" s="772"/>
      <c r="K149" s="773"/>
      <c r="L149" s="774"/>
      <c r="M149" s="775"/>
      <c r="N149" s="775"/>
      <c r="O149" s="775"/>
      <c r="P149" s="775"/>
      <c r="Q149" s="775"/>
      <c r="R149" s="775"/>
      <c r="S149" s="775"/>
      <c r="T149" s="775"/>
      <c r="U149" s="775"/>
      <c r="V149" s="775"/>
      <c r="W149" s="775"/>
      <c r="X149" s="776"/>
      <c r="Y149" s="688">
        <f>SUM(Y141:AC148)</f>
        <v>13.923999999999999</v>
      </c>
      <c r="Z149" s="689"/>
      <c r="AA149" s="689"/>
      <c r="AB149" s="689"/>
      <c r="AC149" s="777"/>
      <c r="AD149" s="771" t="s">
        <v>7</v>
      </c>
      <c r="AE149" s="772"/>
      <c r="AF149" s="772"/>
      <c r="AG149" s="772"/>
      <c r="AH149" s="772"/>
      <c r="AI149" s="774"/>
      <c r="AJ149" s="775"/>
      <c r="AK149" s="775"/>
      <c r="AL149" s="775"/>
      <c r="AM149" s="775"/>
      <c r="AN149" s="775"/>
      <c r="AO149" s="775"/>
      <c r="AP149" s="775"/>
      <c r="AQ149" s="775"/>
      <c r="AR149" s="775"/>
      <c r="AS149" s="775"/>
      <c r="AT149" s="775"/>
      <c r="AU149" s="776"/>
      <c r="AV149" s="688">
        <f>SUM(AV141:AY148)</f>
        <v>2.7210000000000001</v>
      </c>
      <c r="AW149" s="689"/>
      <c r="AX149" s="689"/>
      <c r="AY149" s="690"/>
    </row>
    <row r="151" spans="1:51" ht="14" x14ac:dyDescent="0.2">
      <c r="A151" s="5"/>
      <c r="B151" s="6" t="s">
        <v>103</v>
      </c>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51" x14ac:dyDescent="0.2">
      <c r="A152" s="5"/>
      <c r="B152" s="5" t="s">
        <v>3</v>
      </c>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51" ht="34.5" customHeight="1" x14ac:dyDescent="0.2">
      <c r="A153" s="698"/>
      <c r="B153" s="699"/>
      <c r="C153" s="700" t="s">
        <v>10</v>
      </c>
      <c r="D153" s="701"/>
      <c r="E153" s="701"/>
      <c r="F153" s="701"/>
      <c r="G153" s="701"/>
      <c r="H153" s="701"/>
      <c r="I153" s="701"/>
      <c r="J153" s="701"/>
      <c r="K153" s="701"/>
      <c r="L153" s="702"/>
      <c r="M153" s="709" t="s">
        <v>106</v>
      </c>
      <c r="N153" s="710"/>
      <c r="O153" s="710"/>
      <c r="P153" s="710"/>
      <c r="Q153" s="710"/>
      <c r="R153" s="710"/>
      <c r="S153" s="710"/>
      <c r="T153" s="701" t="s">
        <v>105</v>
      </c>
      <c r="U153" s="701"/>
      <c r="V153" s="701"/>
      <c r="W153" s="701"/>
      <c r="X153" s="701"/>
      <c r="Y153" s="701"/>
      <c r="Z153" s="701"/>
      <c r="AA153" s="701"/>
      <c r="AB153" s="701"/>
      <c r="AC153" s="701"/>
      <c r="AD153" s="701"/>
      <c r="AE153" s="701"/>
      <c r="AF153" s="701"/>
      <c r="AG153" s="701"/>
      <c r="AH153" s="701"/>
      <c r="AI153" s="701"/>
      <c r="AJ153" s="701"/>
      <c r="AK153" s="705"/>
      <c r="AL153" s="706" t="s">
        <v>11</v>
      </c>
      <c r="AM153" s="707"/>
      <c r="AN153" s="707"/>
      <c r="AO153" s="707"/>
      <c r="AP153" s="707"/>
      <c r="AQ153" s="707"/>
      <c r="AR153" s="707"/>
      <c r="AS153" s="707"/>
      <c r="AT153" s="707"/>
      <c r="AU153" s="707"/>
      <c r="AV153" s="707"/>
      <c r="AW153" s="707"/>
      <c r="AX153" s="707"/>
      <c r="AY153" s="708"/>
    </row>
    <row r="154" spans="1:51" ht="24" customHeight="1" x14ac:dyDescent="0.2">
      <c r="A154" s="698">
        <v>1</v>
      </c>
      <c r="B154" s="699">
        <v>1</v>
      </c>
      <c r="C154" s="711" t="s">
        <v>369</v>
      </c>
      <c r="D154" s="712"/>
      <c r="E154" s="712"/>
      <c r="F154" s="712"/>
      <c r="G154" s="712"/>
      <c r="H154" s="712"/>
      <c r="I154" s="712"/>
      <c r="J154" s="712"/>
      <c r="K154" s="712"/>
      <c r="L154" s="713"/>
      <c r="M154" s="714">
        <v>5010005013660</v>
      </c>
      <c r="N154" s="714"/>
      <c r="O154" s="714"/>
      <c r="P154" s="714"/>
      <c r="Q154" s="714"/>
      <c r="R154" s="714"/>
      <c r="S154" s="714"/>
      <c r="T154" s="646" t="s">
        <v>366</v>
      </c>
      <c r="U154" s="646"/>
      <c r="V154" s="646"/>
      <c r="W154" s="646"/>
      <c r="X154" s="646"/>
      <c r="Y154" s="646"/>
      <c r="Z154" s="646"/>
      <c r="AA154" s="646"/>
      <c r="AB154" s="646"/>
      <c r="AC154" s="646"/>
      <c r="AD154" s="646"/>
      <c r="AE154" s="646"/>
      <c r="AF154" s="646"/>
      <c r="AG154" s="646"/>
      <c r="AH154" s="646"/>
      <c r="AI154" s="646"/>
      <c r="AJ154" s="646"/>
      <c r="AK154" s="715"/>
      <c r="AL154" s="716">
        <v>13.923999999999999</v>
      </c>
      <c r="AM154" s="717"/>
      <c r="AN154" s="717"/>
      <c r="AO154" s="717"/>
      <c r="AP154" s="717"/>
      <c r="AQ154" s="717"/>
      <c r="AR154" s="717"/>
      <c r="AS154" s="717"/>
      <c r="AT154" s="717"/>
      <c r="AU154" s="717"/>
      <c r="AV154" s="717"/>
      <c r="AW154" s="717"/>
      <c r="AX154" s="717"/>
      <c r="AY154" s="718"/>
    </row>
    <row r="155" spans="1:51" x14ac:dyDescent="0.2">
      <c r="A155" s="5"/>
      <c r="B155" s="5" t="s">
        <v>8</v>
      </c>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3"/>
      <c r="AM155" s="43"/>
      <c r="AN155" s="43"/>
      <c r="AO155" s="43"/>
      <c r="AP155" s="43"/>
      <c r="AQ155" s="43"/>
      <c r="AR155" s="43"/>
      <c r="AS155" s="43"/>
      <c r="AT155" s="43"/>
      <c r="AU155" s="43"/>
      <c r="AV155" s="43"/>
      <c r="AW155" s="43"/>
      <c r="AX155" s="43"/>
      <c r="AY155" s="43"/>
    </row>
    <row r="156" spans="1:51" ht="34.5" customHeight="1" x14ac:dyDescent="0.2">
      <c r="A156" s="698"/>
      <c r="B156" s="699"/>
      <c r="C156" s="700" t="s">
        <v>10</v>
      </c>
      <c r="D156" s="701"/>
      <c r="E156" s="701"/>
      <c r="F156" s="701"/>
      <c r="G156" s="701"/>
      <c r="H156" s="701"/>
      <c r="I156" s="701"/>
      <c r="J156" s="701"/>
      <c r="K156" s="701"/>
      <c r="L156" s="702"/>
      <c r="M156" s="703" t="s">
        <v>106</v>
      </c>
      <c r="N156" s="704"/>
      <c r="O156" s="704"/>
      <c r="P156" s="704"/>
      <c r="Q156" s="704"/>
      <c r="R156" s="704"/>
      <c r="S156" s="704"/>
      <c r="T156" s="701" t="s">
        <v>105</v>
      </c>
      <c r="U156" s="701"/>
      <c r="V156" s="701"/>
      <c r="W156" s="701"/>
      <c r="X156" s="701"/>
      <c r="Y156" s="701"/>
      <c r="Z156" s="701"/>
      <c r="AA156" s="701"/>
      <c r="AB156" s="701"/>
      <c r="AC156" s="701"/>
      <c r="AD156" s="701"/>
      <c r="AE156" s="701"/>
      <c r="AF156" s="701"/>
      <c r="AG156" s="701"/>
      <c r="AH156" s="701"/>
      <c r="AI156" s="701"/>
      <c r="AJ156" s="701"/>
      <c r="AK156" s="705"/>
      <c r="AL156" s="706" t="s">
        <v>11</v>
      </c>
      <c r="AM156" s="707"/>
      <c r="AN156" s="707"/>
      <c r="AO156" s="707"/>
      <c r="AP156" s="707"/>
      <c r="AQ156" s="707"/>
      <c r="AR156" s="707"/>
      <c r="AS156" s="707"/>
      <c r="AT156" s="707"/>
      <c r="AU156" s="707"/>
      <c r="AV156" s="707"/>
      <c r="AW156" s="707"/>
      <c r="AX156" s="707"/>
      <c r="AY156" s="708"/>
    </row>
    <row r="157" spans="1:51" ht="30.65" customHeight="1" x14ac:dyDescent="0.2">
      <c r="A157" s="719">
        <v>1</v>
      </c>
      <c r="B157" s="720"/>
      <c r="C157" s="721" t="s">
        <v>370</v>
      </c>
      <c r="D157" s="722"/>
      <c r="E157" s="722"/>
      <c r="F157" s="722"/>
      <c r="G157" s="722"/>
      <c r="H157" s="722"/>
      <c r="I157" s="722"/>
      <c r="J157" s="722"/>
      <c r="K157" s="722"/>
      <c r="L157" s="723"/>
      <c r="M157" s="724">
        <v>5011101048856</v>
      </c>
      <c r="N157" s="724"/>
      <c r="O157" s="724"/>
      <c r="P157" s="724"/>
      <c r="Q157" s="724"/>
      <c r="R157" s="724"/>
      <c r="S157" s="724"/>
      <c r="T157" s="725" t="s">
        <v>343</v>
      </c>
      <c r="U157" s="725"/>
      <c r="V157" s="725"/>
      <c r="W157" s="725"/>
      <c r="X157" s="725"/>
      <c r="Y157" s="725"/>
      <c r="Z157" s="725"/>
      <c r="AA157" s="725"/>
      <c r="AB157" s="725"/>
      <c r="AC157" s="725"/>
      <c r="AD157" s="725"/>
      <c r="AE157" s="725"/>
      <c r="AF157" s="725"/>
      <c r="AG157" s="725"/>
      <c r="AH157" s="725"/>
      <c r="AI157" s="725"/>
      <c r="AJ157" s="725"/>
      <c r="AK157" s="726"/>
      <c r="AL157" s="727">
        <v>2.7210000000000001</v>
      </c>
      <c r="AM157" s="728"/>
      <c r="AN157" s="728"/>
      <c r="AO157" s="728"/>
      <c r="AP157" s="728"/>
      <c r="AQ157" s="728"/>
      <c r="AR157" s="728"/>
      <c r="AS157" s="728"/>
      <c r="AT157" s="728"/>
      <c r="AU157" s="728"/>
      <c r="AV157" s="728"/>
      <c r="AW157" s="728"/>
      <c r="AX157" s="728"/>
      <c r="AY157" s="729"/>
    </row>
    <row r="158" spans="1:51" ht="24" customHeight="1" x14ac:dyDescent="0.2">
      <c r="A158" s="719">
        <v>2</v>
      </c>
      <c r="B158" s="720"/>
      <c r="C158" s="721" t="s">
        <v>344</v>
      </c>
      <c r="D158" s="722"/>
      <c r="E158" s="722"/>
      <c r="F158" s="722"/>
      <c r="G158" s="722"/>
      <c r="H158" s="722"/>
      <c r="I158" s="722"/>
      <c r="J158" s="722"/>
      <c r="K158" s="722"/>
      <c r="L158" s="723"/>
      <c r="M158" s="724" t="s">
        <v>345</v>
      </c>
      <c r="N158" s="724"/>
      <c r="O158" s="724"/>
      <c r="P158" s="724"/>
      <c r="Q158" s="724"/>
      <c r="R158" s="724"/>
      <c r="S158" s="724"/>
      <c r="T158" s="725" t="s">
        <v>346</v>
      </c>
      <c r="U158" s="725"/>
      <c r="V158" s="725"/>
      <c r="W158" s="725"/>
      <c r="X158" s="725"/>
      <c r="Y158" s="725"/>
      <c r="Z158" s="725"/>
      <c r="AA158" s="725"/>
      <c r="AB158" s="725"/>
      <c r="AC158" s="725"/>
      <c r="AD158" s="725"/>
      <c r="AE158" s="725"/>
      <c r="AF158" s="725"/>
      <c r="AG158" s="725"/>
      <c r="AH158" s="725"/>
      <c r="AI158" s="725"/>
      <c r="AJ158" s="725"/>
      <c r="AK158" s="726"/>
      <c r="AL158" s="727">
        <v>0.89100000000000001</v>
      </c>
      <c r="AM158" s="728"/>
      <c r="AN158" s="728"/>
      <c r="AO158" s="728"/>
      <c r="AP158" s="728"/>
      <c r="AQ158" s="728"/>
      <c r="AR158" s="728"/>
      <c r="AS158" s="728"/>
      <c r="AT158" s="728"/>
      <c r="AU158" s="728"/>
      <c r="AV158" s="728"/>
      <c r="AW158" s="728"/>
      <c r="AX158" s="728"/>
      <c r="AY158" s="729"/>
    </row>
    <row r="159" spans="1:51" ht="24" customHeight="1" x14ac:dyDescent="0.2">
      <c r="A159" s="719">
        <v>3</v>
      </c>
      <c r="B159" s="720"/>
      <c r="C159" s="721" t="s">
        <v>371</v>
      </c>
      <c r="D159" s="722"/>
      <c r="E159" s="722"/>
      <c r="F159" s="722"/>
      <c r="G159" s="722"/>
      <c r="H159" s="722"/>
      <c r="I159" s="722"/>
      <c r="J159" s="722"/>
      <c r="K159" s="722"/>
      <c r="L159" s="723"/>
      <c r="M159" s="724">
        <v>3010001033086</v>
      </c>
      <c r="N159" s="724"/>
      <c r="O159" s="724"/>
      <c r="P159" s="724"/>
      <c r="Q159" s="724"/>
      <c r="R159" s="724"/>
      <c r="S159" s="724"/>
      <c r="T159" s="725" t="s">
        <v>347</v>
      </c>
      <c r="U159" s="725"/>
      <c r="V159" s="725"/>
      <c r="W159" s="725"/>
      <c r="X159" s="725"/>
      <c r="Y159" s="725"/>
      <c r="Z159" s="725"/>
      <c r="AA159" s="725"/>
      <c r="AB159" s="725"/>
      <c r="AC159" s="725"/>
      <c r="AD159" s="725"/>
      <c r="AE159" s="725"/>
      <c r="AF159" s="725"/>
      <c r="AG159" s="725"/>
      <c r="AH159" s="725"/>
      <c r="AI159" s="725"/>
      <c r="AJ159" s="725"/>
      <c r="AK159" s="726"/>
      <c r="AL159" s="727">
        <v>0.77</v>
      </c>
      <c r="AM159" s="728"/>
      <c r="AN159" s="728"/>
      <c r="AO159" s="728"/>
      <c r="AP159" s="728"/>
      <c r="AQ159" s="728"/>
      <c r="AR159" s="728"/>
      <c r="AS159" s="728"/>
      <c r="AT159" s="728"/>
      <c r="AU159" s="728"/>
      <c r="AV159" s="728"/>
      <c r="AW159" s="728"/>
      <c r="AX159" s="728"/>
      <c r="AY159" s="729"/>
    </row>
    <row r="160" spans="1:51" ht="24" customHeight="1" x14ac:dyDescent="0.2">
      <c r="A160" s="719">
        <v>4</v>
      </c>
      <c r="B160" s="720"/>
      <c r="C160" s="721" t="s">
        <v>372</v>
      </c>
      <c r="D160" s="722"/>
      <c r="E160" s="722"/>
      <c r="F160" s="722"/>
      <c r="G160" s="722"/>
      <c r="H160" s="722"/>
      <c r="I160" s="722"/>
      <c r="J160" s="722"/>
      <c r="K160" s="722"/>
      <c r="L160" s="723"/>
      <c r="M160" s="724">
        <v>9010405010353</v>
      </c>
      <c r="N160" s="724"/>
      <c r="O160" s="724"/>
      <c r="P160" s="724"/>
      <c r="Q160" s="724"/>
      <c r="R160" s="724"/>
      <c r="S160" s="724"/>
      <c r="T160" s="730" t="s">
        <v>348</v>
      </c>
      <c r="U160" s="730"/>
      <c r="V160" s="730"/>
      <c r="W160" s="730"/>
      <c r="X160" s="730"/>
      <c r="Y160" s="730"/>
      <c r="Z160" s="730"/>
      <c r="AA160" s="730"/>
      <c r="AB160" s="730"/>
      <c r="AC160" s="730"/>
      <c r="AD160" s="730"/>
      <c r="AE160" s="730"/>
      <c r="AF160" s="730"/>
      <c r="AG160" s="730"/>
      <c r="AH160" s="730"/>
      <c r="AI160" s="730"/>
      <c r="AJ160" s="730"/>
      <c r="AK160" s="731"/>
      <c r="AL160" s="727">
        <v>0.70399999999999996</v>
      </c>
      <c r="AM160" s="728"/>
      <c r="AN160" s="728"/>
      <c r="AO160" s="728"/>
      <c r="AP160" s="728"/>
      <c r="AQ160" s="728"/>
      <c r="AR160" s="728"/>
      <c r="AS160" s="728"/>
      <c r="AT160" s="728"/>
      <c r="AU160" s="728"/>
      <c r="AV160" s="728"/>
      <c r="AW160" s="728"/>
      <c r="AX160" s="728"/>
      <c r="AY160" s="729"/>
    </row>
    <row r="161" spans="1:51" ht="24" customHeight="1" x14ac:dyDescent="0.2">
      <c r="A161" s="719">
        <v>5</v>
      </c>
      <c r="B161" s="720"/>
      <c r="C161" s="721" t="s">
        <v>373</v>
      </c>
      <c r="D161" s="722"/>
      <c r="E161" s="722"/>
      <c r="F161" s="722"/>
      <c r="G161" s="722"/>
      <c r="H161" s="722"/>
      <c r="I161" s="722"/>
      <c r="J161" s="722"/>
      <c r="K161" s="722"/>
      <c r="L161" s="723"/>
      <c r="M161" s="724">
        <v>1110001002917</v>
      </c>
      <c r="N161" s="724"/>
      <c r="O161" s="724"/>
      <c r="P161" s="724"/>
      <c r="Q161" s="724"/>
      <c r="R161" s="724"/>
      <c r="S161" s="724"/>
      <c r="T161" s="725" t="s">
        <v>349</v>
      </c>
      <c r="U161" s="725"/>
      <c r="V161" s="725"/>
      <c r="W161" s="725"/>
      <c r="X161" s="725"/>
      <c r="Y161" s="725"/>
      <c r="Z161" s="725"/>
      <c r="AA161" s="725"/>
      <c r="AB161" s="725"/>
      <c r="AC161" s="725"/>
      <c r="AD161" s="725"/>
      <c r="AE161" s="725"/>
      <c r="AF161" s="725"/>
      <c r="AG161" s="725"/>
      <c r="AH161" s="725"/>
      <c r="AI161" s="725"/>
      <c r="AJ161" s="725"/>
      <c r="AK161" s="726"/>
      <c r="AL161" s="727">
        <v>0.65200000000000002</v>
      </c>
      <c r="AM161" s="728"/>
      <c r="AN161" s="728"/>
      <c r="AO161" s="728"/>
      <c r="AP161" s="728"/>
      <c r="AQ161" s="728"/>
      <c r="AR161" s="728"/>
      <c r="AS161" s="728"/>
      <c r="AT161" s="728"/>
      <c r="AU161" s="728"/>
      <c r="AV161" s="728"/>
      <c r="AW161" s="728"/>
      <c r="AX161" s="728"/>
      <c r="AY161" s="729"/>
    </row>
    <row r="162" spans="1:51" ht="24" customHeight="1" x14ac:dyDescent="0.2">
      <c r="A162" s="719">
        <v>6</v>
      </c>
      <c r="B162" s="720"/>
      <c r="C162" s="721" t="s">
        <v>374</v>
      </c>
      <c r="D162" s="722"/>
      <c r="E162" s="722"/>
      <c r="F162" s="722"/>
      <c r="G162" s="722"/>
      <c r="H162" s="722"/>
      <c r="I162" s="722"/>
      <c r="J162" s="722"/>
      <c r="K162" s="722"/>
      <c r="L162" s="723"/>
      <c r="M162" s="724">
        <v>8010001017910</v>
      </c>
      <c r="N162" s="724"/>
      <c r="O162" s="724"/>
      <c r="P162" s="724"/>
      <c r="Q162" s="724"/>
      <c r="R162" s="724"/>
      <c r="S162" s="724"/>
      <c r="T162" s="725" t="s">
        <v>350</v>
      </c>
      <c r="U162" s="725"/>
      <c r="V162" s="725"/>
      <c r="W162" s="725"/>
      <c r="X162" s="725"/>
      <c r="Y162" s="725"/>
      <c r="Z162" s="725"/>
      <c r="AA162" s="725"/>
      <c r="AB162" s="725"/>
      <c r="AC162" s="725"/>
      <c r="AD162" s="725"/>
      <c r="AE162" s="725"/>
      <c r="AF162" s="725"/>
      <c r="AG162" s="725"/>
      <c r="AH162" s="725"/>
      <c r="AI162" s="725"/>
      <c r="AJ162" s="725"/>
      <c r="AK162" s="726"/>
      <c r="AL162" s="727">
        <v>0.627</v>
      </c>
      <c r="AM162" s="728"/>
      <c r="AN162" s="728"/>
      <c r="AO162" s="728"/>
      <c r="AP162" s="728"/>
      <c r="AQ162" s="728"/>
      <c r="AR162" s="728"/>
      <c r="AS162" s="728"/>
      <c r="AT162" s="728"/>
      <c r="AU162" s="728"/>
      <c r="AV162" s="728"/>
      <c r="AW162" s="728"/>
      <c r="AX162" s="728"/>
      <c r="AY162" s="729"/>
    </row>
    <row r="163" spans="1:51" ht="24" customHeight="1" x14ac:dyDescent="0.2">
      <c r="A163" s="719">
        <v>7</v>
      </c>
      <c r="B163" s="720"/>
      <c r="C163" s="721" t="s">
        <v>375</v>
      </c>
      <c r="D163" s="722"/>
      <c r="E163" s="722"/>
      <c r="F163" s="722"/>
      <c r="G163" s="722"/>
      <c r="H163" s="722"/>
      <c r="I163" s="722"/>
      <c r="J163" s="722"/>
      <c r="K163" s="722"/>
      <c r="L163" s="723"/>
      <c r="M163" s="724">
        <v>6010601037005</v>
      </c>
      <c r="N163" s="724"/>
      <c r="O163" s="724"/>
      <c r="P163" s="724"/>
      <c r="Q163" s="724"/>
      <c r="R163" s="724"/>
      <c r="S163" s="724"/>
      <c r="T163" s="725" t="s">
        <v>351</v>
      </c>
      <c r="U163" s="725"/>
      <c r="V163" s="725"/>
      <c r="W163" s="725"/>
      <c r="X163" s="725"/>
      <c r="Y163" s="725"/>
      <c r="Z163" s="725"/>
      <c r="AA163" s="725"/>
      <c r="AB163" s="725"/>
      <c r="AC163" s="725"/>
      <c r="AD163" s="725"/>
      <c r="AE163" s="725"/>
      <c r="AF163" s="725"/>
      <c r="AG163" s="725"/>
      <c r="AH163" s="725"/>
      <c r="AI163" s="725"/>
      <c r="AJ163" s="725"/>
      <c r="AK163" s="726"/>
      <c r="AL163" s="727">
        <v>0.48</v>
      </c>
      <c r="AM163" s="728"/>
      <c r="AN163" s="728"/>
      <c r="AO163" s="728"/>
      <c r="AP163" s="728"/>
      <c r="AQ163" s="728"/>
      <c r="AR163" s="728"/>
      <c r="AS163" s="728"/>
      <c r="AT163" s="728"/>
      <c r="AU163" s="728"/>
      <c r="AV163" s="728"/>
      <c r="AW163" s="728"/>
      <c r="AX163" s="728"/>
      <c r="AY163" s="729"/>
    </row>
    <row r="164" spans="1:51" ht="24" customHeight="1" x14ac:dyDescent="0.2">
      <c r="A164" s="719">
        <v>8</v>
      </c>
      <c r="B164" s="720"/>
      <c r="C164" s="721" t="s">
        <v>376</v>
      </c>
      <c r="D164" s="722"/>
      <c r="E164" s="722"/>
      <c r="F164" s="722"/>
      <c r="G164" s="722"/>
      <c r="H164" s="722"/>
      <c r="I164" s="722"/>
      <c r="J164" s="722"/>
      <c r="K164" s="722"/>
      <c r="L164" s="723"/>
      <c r="M164" s="724">
        <v>1010001101679</v>
      </c>
      <c r="N164" s="724"/>
      <c r="O164" s="724"/>
      <c r="P164" s="724"/>
      <c r="Q164" s="724"/>
      <c r="R164" s="724"/>
      <c r="S164" s="724"/>
      <c r="T164" s="725" t="s">
        <v>352</v>
      </c>
      <c r="U164" s="725"/>
      <c r="V164" s="725"/>
      <c r="W164" s="725"/>
      <c r="X164" s="725"/>
      <c r="Y164" s="725"/>
      <c r="Z164" s="725"/>
      <c r="AA164" s="725"/>
      <c r="AB164" s="725"/>
      <c r="AC164" s="725"/>
      <c r="AD164" s="725"/>
      <c r="AE164" s="725"/>
      <c r="AF164" s="725"/>
      <c r="AG164" s="725"/>
      <c r="AH164" s="725"/>
      <c r="AI164" s="725"/>
      <c r="AJ164" s="725"/>
      <c r="AK164" s="726"/>
      <c r="AL164" s="727">
        <v>0.42899999999999999</v>
      </c>
      <c r="AM164" s="728"/>
      <c r="AN164" s="728"/>
      <c r="AO164" s="728"/>
      <c r="AP164" s="728"/>
      <c r="AQ164" s="728"/>
      <c r="AR164" s="728"/>
      <c r="AS164" s="728"/>
      <c r="AT164" s="728"/>
      <c r="AU164" s="728"/>
      <c r="AV164" s="728"/>
      <c r="AW164" s="728"/>
      <c r="AX164" s="728"/>
      <c r="AY164" s="729"/>
    </row>
    <row r="165" spans="1:51" ht="24" customHeight="1" x14ac:dyDescent="0.2">
      <c r="A165" s="719">
        <v>9</v>
      </c>
      <c r="B165" s="720"/>
      <c r="C165" s="721" t="s">
        <v>377</v>
      </c>
      <c r="D165" s="722"/>
      <c r="E165" s="722"/>
      <c r="F165" s="722"/>
      <c r="G165" s="722"/>
      <c r="H165" s="722"/>
      <c r="I165" s="722"/>
      <c r="J165" s="722"/>
      <c r="K165" s="722"/>
      <c r="L165" s="723"/>
      <c r="M165" s="724">
        <v>6011101059935</v>
      </c>
      <c r="N165" s="724"/>
      <c r="O165" s="724"/>
      <c r="P165" s="724"/>
      <c r="Q165" s="724"/>
      <c r="R165" s="724"/>
      <c r="S165" s="724"/>
      <c r="T165" s="725" t="s">
        <v>353</v>
      </c>
      <c r="U165" s="725"/>
      <c r="V165" s="725"/>
      <c r="W165" s="725"/>
      <c r="X165" s="725"/>
      <c r="Y165" s="725"/>
      <c r="Z165" s="725"/>
      <c r="AA165" s="725"/>
      <c r="AB165" s="725"/>
      <c r="AC165" s="725"/>
      <c r="AD165" s="725"/>
      <c r="AE165" s="725"/>
      <c r="AF165" s="725"/>
      <c r="AG165" s="725"/>
      <c r="AH165" s="725"/>
      <c r="AI165" s="725"/>
      <c r="AJ165" s="725"/>
      <c r="AK165" s="726"/>
      <c r="AL165" s="727">
        <v>0.41099999999999998</v>
      </c>
      <c r="AM165" s="728"/>
      <c r="AN165" s="728"/>
      <c r="AO165" s="728"/>
      <c r="AP165" s="728"/>
      <c r="AQ165" s="728"/>
      <c r="AR165" s="728"/>
      <c r="AS165" s="728"/>
      <c r="AT165" s="728"/>
      <c r="AU165" s="728"/>
      <c r="AV165" s="728"/>
      <c r="AW165" s="728"/>
      <c r="AX165" s="728"/>
      <c r="AY165" s="729"/>
    </row>
    <row r="166" spans="1:51" ht="24" customHeight="1" x14ac:dyDescent="0.2">
      <c r="A166" s="719">
        <v>10</v>
      </c>
      <c r="B166" s="720"/>
      <c r="C166" s="721" t="s">
        <v>378</v>
      </c>
      <c r="D166" s="722"/>
      <c r="E166" s="722"/>
      <c r="F166" s="722"/>
      <c r="G166" s="722"/>
      <c r="H166" s="722"/>
      <c r="I166" s="722"/>
      <c r="J166" s="722"/>
      <c r="K166" s="722"/>
      <c r="L166" s="723"/>
      <c r="M166" s="724">
        <v>2040001001603</v>
      </c>
      <c r="N166" s="724"/>
      <c r="O166" s="724"/>
      <c r="P166" s="724"/>
      <c r="Q166" s="724"/>
      <c r="R166" s="724"/>
      <c r="S166" s="724"/>
      <c r="T166" s="725" t="s">
        <v>354</v>
      </c>
      <c r="U166" s="725"/>
      <c r="V166" s="725"/>
      <c r="W166" s="725"/>
      <c r="X166" s="725"/>
      <c r="Y166" s="725"/>
      <c r="Z166" s="725"/>
      <c r="AA166" s="725"/>
      <c r="AB166" s="725"/>
      <c r="AC166" s="725"/>
      <c r="AD166" s="725"/>
      <c r="AE166" s="725"/>
      <c r="AF166" s="725"/>
      <c r="AG166" s="725"/>
      <c r="AH166" s="725"/>
      <c r="AI166" s="725"/>
      <c r="AJ166" s="725"/>
      <c r="AK166" s="726"/>
      <c r="AL166" s="727">
        <v>0.38400000000000001</v>
      </c>
      <c r="AM166" s="728"/>
      <c r="AN166" s="728"/>
      <c r="AO166" s="728"/>
      <c r="AP166" s="728"/>
      <c r="AQ166" s="728"/>
      <c r="AR166" s="728"/>
      <c r="AS166" s="728"/>
      <c r="AT166" s="728"/>
      <c r="AU166" s="728"/>
      <c r="AV166" s="728"/>
      <c r="AW166" s="728"/>
      <c r="AX166" s="728"/>
      <c r="AY166" s="729"/>
    </row>
    <row r="167" spans="1:5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sheetData>
  <mergeCells count="787">
    <mergeCell ref="L143:X143"/>
    <mergeCell ref="Y143:AC143"/>
    <mergeCell ref="AP52:AT52"/>
    <mergeCell ref="AU52:AY52"/>
    <mergeCell ref="A135:F138"/>
    <mergeCell ref="A139:F149"/>
    <mergeCell ref="A47:F55"/>
    <mergeCell ref="AC48:AE49"/>
    <mergeCell ref="AC50:AE51"/>
    <mergeCell ref="AC52:AE53"/>
    <mergeCell ref="AC54:AE55"/>
    <mergeCell ref="Y50:AB50"/>
    <mergeCell ref="AF50:AJ50"/>
    <mergeCell ref="Y53:AB53"/>
    <mergeCell ref="Y54:AB54"/>
    <mergeCell ref="AF54:AJ54"/>
    <mergeCell ref="G149:K149"/>
    <mergeCell ref="L149:X149"/>
    <mergeCell ref="Y149:AC149"/>
    <mergeCell ref="AD149:AH149"/>
    <mergeCell ref="AI149:AU149"/>
    <mergeCell ref="L142:X142"/>
    <mergeCell ref="Y142:AC142"/>
    <mergeCell ref="AD142:AH142"/>
    <mergeCell ref="AI142:AU142"/>
    <mergeCell ref="G143:K143"/>
    <mergeCell ref="AE21:AK21"/>
    <mergeCell ref="AL21:AR22"/>
    <mergeCell ref="AS21:AY22"/>
    <mergeCell ref="W22:AD22"/>
    <mergeCell ref="AE22:AK22"/>
    <mergeCell ref="G23:N23"/>
    <mergeCell ref="O23:V23"/>
    <mergeCell ref="W23:AD23"/>
    <mergeCell ref="AE23:AK23"/>
    <mergeCell ref="W21:AD21"/>
    <mergeCell ref="AK54:AO54"/>
    <mergeCell ref="AP54:AT54"/>
    <mergeCell ref="AU54:AY54"/>
    <mergeCell ref="Y55:AB55"/>
    <mergeCell ref="AF55:AJ55"/>
    <mergeCell ref="AK55:AO55"/>
    <mergeCell ref="AP55:AT55"/>
    <mergeCell ref="AU55:AY55"/>
    <mergeCell ref="G48:X55"/>
    <mergeCell ref="AF53:AJ53"/>
    <mergeCell ref="AK53:AO53"/>
    <mergeCell ref="AP53:AT53"/>
    <mergeCell ref="AU53:AY53"/>
    <mergeCell ref="AK50:AO50"/>
    <mergeCell ref="AP50:AT50"/>
    <mergeCell ref="AU50:AY50"/>
    <mergeCell ref="Y51:AB51"/>
    <mergeCell ref="AF51:AJ51"/>
    <mergeCell ref="AK51:AO51"/>
    <mergeCell ref="AP51:AT51"/>
    <mergeCell ref="AU51:AY51"/>
    <mergeCell ref="Y52:AB52"/>
    <mergeCell ref="AF52:AJ52"/>
    <mergeCell ref="AK52:AO5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A165:B165"/>
    <mergeCell ref="C165:L165"/>
    <mergeCell ref="M165:S165"/>
    <mergeCell ref="T165:AK165"/>
    <mergeCell ref="AL165:AY165"/>
    <mergeCell ref="A166:B166"/>
    <mergeCell ref="C166:L166"/>
    <mergeCell ref="M166:S166"/>
    <mergeCell ref="T166:AK166"/>
    <mergeCell ref="AL166:AY166"/>
    <mergeCell ref="A163:B163"/>
    <mergeCell ref="C163:L163"/>
    <mergeCell ref="M163:S163"/>
    <mergeCell ref="T163:AK163"/>
    <mergeCell ref="AL163:AY163"/>
    <mergeCell ref="A164:B164"/>
    <mergeCell ref="C164:L164"/>
    <mergeCell ref="M164:S164"/>
    <mergeCell ref="T164:AK164"/>
    <mergeCell ref="AL164:AY164"/>
    <mergeCell ref="A161:B161"/>
    <mergeCell ref="C161:L161"/>
    <mergeCell ref="M161:S161"/>
    <mergeCell ref="T161:AK161"/>
    <mergeCell ref="AL161:AY161"/>
    <mergeCell ref="A162:B162"/>
    <mergeCell ref="C162:L162"/>
    <mergeCell ref="M162:S162"/>
    <mergeCell ref="T162:AK162"/>
    <mergeCell ref="AL162:AY162"/>
    <mergeCell ref="A159:B159"/>
    <mergeCell ref="C159:L159"/>
    <mergeCell ref="M159:S159"/>
    <mergeCell ref="T159:AK159"/>
    <mergeCell ref="AL159:AY159"/>
    <mergeCell ref="A160:B160"/>
    <mergeCell ref="C160:L160"/>
    <mergeCell ref="M160:S160"/>
    <mergeCell ref="T160:AK160"/>
    <mergeCell ref="AL160:AY160"/>
    <mergeCell ref="A157:B157"/>
    <mergeCell ref="C157:L157"/>
    <mergeCell ref="M157:S157"/>
    <mergeCell ref="T157:AK157"/>
    <mergeCell ref="AL157:AY157"/>
    <mergeCell ref="A158:B158"/>
    <mergeCell ref="C158:L158"/>
    <mergeCell ref="M158:S158"/>
    <mergeCell ref="T158:AK158"/>
    <mergeCell ref="AL158:AY158"/>
    <mergeCell ref="A156:B156"/>
    <mergeCell ref="C156:L156"/>
    <mergeCell ref="M156:S156"/>
    <mergeCell ref="T156:AK156"/>
    <mergeCell ref="AL156:AY156"/>
    <mergeCell ref="A153:B153"/>
    <mergeCell ref="C153:L153"/>
    <mergeCell ref="M153:S153"/>
    <mergeCell ref="T153:AK153"/>
    <mergeCell ref="AL153:AY153"/>
    <mergeCell ref="A154:B154"/>
    <mergeCell ref="C154:L154"/>
    <mergeCell ref="M154:S154"/>
    <mergeCell ref="T154:AK154"/>
    <mergeCell ref="AL154:AY154"/>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23:N123"/>
    <mergeCell ref="O123:AY123"/>
    <mergeCell ref="G124:N124"/>
    <mergeCell ref="O124:AY124"/>
    <mergeCell ref="A119:F122"/>
    <mergeCell ref="G119:T119"/>
    <mergeCell ref="U119:AY119"/>
    <mergeCell ref="G120:N120"/>
    <mergeCell ref="O120:AY120"/>
    <mergeCell ref="G121:N121"/>
    <mergeCell ref="O121:AY121"/>
    <mergeCell ref="G122:N122"/>
    <mergeCell ref="G131:AY131"/>
    <mergeCell ref="G139:AC139"/>
    <mergeCell ref="AD139:AY139"/>
    <mergeCell ref="G140:K140"/>
    <mergeCell ref="L140:X140"/>
    <mergeCell ref="Y140:AC140"/>
    <mergeCell ref="AD140:AH140"/>
    <mergeCell ref="AI140:AU140"/>
    <mergeCell ref="AV140:AY140"/>
    <mergeCell ref="A134:F134"/>
    <mergeCell ref="G134:AY134"/>
    <mergeCell ref="AD143:AH143"/>
    <mergeCell ref="AI143:AU143"/>
    <mergeCell ref="AV143:AY143"/>
    <mergeCell ref="G142:K142"/>
    <mergeCell ref="AQ102:AS102"/>
    <mergeCell ref="AU102:AY102"/>
    <mergeCell ref="A107:F112"/>
    <mergeCell ref="G107:N111"/>
    <mergeCell ref="AG107:AY108"/>
    <mergeCell ref="AG109:AY111"/>
    <mergeCell ref="A97:F102"/>
    <mergeCell ref="G97:K97"/>
    <mergeCell ref="L97:N97"/>
    <mergeCell ref="O97:W97"/>
    <mergeCell ref="X97:AG97"/>
    <mergeCell ref="AH97:AP97"/>
    <mergeCell ref="AQ97:AY97"/>
    <mergeCell ref="AQ101:AS101"/>
    <mergeCell ref="AU101:AY101"/>
    <mergeCell ref="G102:K102"/>
    <mergeCell ref="L102:N102"/>
    <mergeCell ref="O102:Q102"/>
    <mergeCell ref="S102:W102"/>
    <mergeCell ref="X102:Z102"/>
    <mergeCell ref="AB102:AG102"/>
    <mergeCell ref="AH102:AJ102"/>
    <mergeCell ref="AL102:AP102"/>
    <mergeCell ref="AQ100:AS100"/>
    <mergeCell ref="AU100:AY100"/>
    <mergeCell ref="G101:K101"/>
    <mergeCell ref="L101:N101"/>
    <mergeCell ref="O101:Q101"/>
    <mergeCell ref="S101:W101"/>
    <mergeCell ref="X101:Z101"/>
    <mergeCell ref="AB101:AG101"/>
    <mergeCell ref="AH101:AJ101"/>
    <mergeCell ref="AL101:AP101"/>
    <mergeCell ref="G100:K100"/>
    <mergeCell ref="L100:N100"/>
    <mergeCell ref="O100:Q100"/>
    <mergeCell ref="S100:W100"/>
    <mergeCell ref="X100:Z100"/>
    <mergeCell ref="AB100:AG100"/>
    <mergeCell ref="AH100:AJ100"/>
    <mergeCell ref="AL100:AP100"/>
    <mergeCell ref="AQ96:AS96"/>
    <mergeCell ref="AU96:AY96"/>
    <mergeCell ref="AL95:AP95"/>
    <mergeCell ref="G98:K99"/>
    <mergeCell ref="L98:N98"/>
    <mergeCell ref="O98:Q98"/>
    <mergeCell ref="S98:W98"/>
    <mergeCell ref="X98:Z98"/>
    <mergeCell ref="AB98:AG98"/>
    <mergeCell ref="AH98:AJ98"/>
    <mergeCell ref="AL98:AP98"/>
    <mergeCell ref="L99:N99"/>
    <mergeCell ref="O99:Q99"/>
    <mergeCell ref="S99:W99"/>
    <mergeCell ref="X99:Z99"/>
    <mergeCell ref="AB99:AG99"/>
    <mergeCell ref="AH99:AJ99"/>
    <mergeCell ref="AL99:AP99"/>
    <mergeCell ref="S96:W96"/>
    <mergeCell ref="X96:Z96"/>
    <mergeCell ref="AB96:AG96"/>
    <mergeCell ref="AH96:AJ96"/>
    <mergeCell ref="X89:Z89"/>
    <mergeCell ref="AB89:AG89"/>
    <mergeCell ref="AB90:AG90"/>
    <mergeCell ref="AQ99:AS99"/>
    <mergeCell ref="S92:W92"/>
    <mergeCell ref="G90:K90"/>
    <mergeCell ref="L90:N90"/>
    <mergeCell ref="O90:Q90"/>
    <mergeCell ref="S90:W90"/>
    <mergeCell ref="AQ92:AY92"/>
    <mergeCell ref="AH89:AJ89"/>
    <mergeCell ref="AL89:AP89"/>
    <mergeCell ref="AQ89:AS89"/>
    <mergeCell ref="AU89:AY89"/>
    <mergeCell ref="AU90:AY90"/>
    <mergeCell ref="X90:Z90"/>
    <mergeCell ref="AQ95:AS95"/>
    <mergeCell ref="AU95:AY95"/>
    <mergeCell ref="G96:K96"/>
    <mergeCell ref="L96:N96"/>
    <mergeCell ref="O96:Q96"/>
    <mergeCell ref="AU99:AY99"/>
    <mergeCell ref="AQ98:AY98"/>
    <mergeCell ref="AB94:AG94"/>
    <mergeCell ref="A91:F96"/>
    <mergeCell ref="G91:K91"/>
    <mergeCell ref="L91:N91"/>
    <mergeCell ref="O91:W91"/>
    <mergeCell ref="X91:AG91"/>
    <mergeCell ref="AH91:AP91"/>
    <mergeCell ref="AL94:AP94"/>
    <mergeCell ref="AL93:AP93"/>
    <mergeCell ref="O93:Q93"/>
    <mergeCell ref="S93:W93"/>
    <mergeCell ref="X93:Z93"/>
    <mergeCell ref="AB93:AG93"/>
    <mergeCell ref="AH93:AJ93"/>
    <mergeCell ref="AL92:AP92"/>
    <mergeCell ref="X92:Z92"/>
    <mergeCell ref="AB92:AG92"/>
    <mergeCell ref="AH92:AJ92"/>
    <mergeCell ref="AH94:AJ94"/>
    <mergeCell ref="AL96:AP96"/>
    <mergeCell ref="AQ94:AS94"/>
    <mergeCell ref="AU94:AY94"/>
    <mergeCell ref="G95:K95"/>
    <mergeCell ref="L95:N95"/>
    <mergeCell ref="O95:Q95"/>
    <mergeCell ref="S95:W95"/>
    <mergeCell ref="X95:Z95"/>
    <mergeCell ref="AB95:AG95"/>
    <mergeCell ref="AH95:AJ95"/>
    <mergeCell ref="G94:K94"/>
    <mergeCell ref="AQ93:AS93"/>
    <mergeCell ref="AU93:AY93"/>
    <mergeCell ref="AQ91:AY91"/>
    <mergeCell ref="G92:K93"/>
    <mergeCell ref="L92:N92"/>
    <mergeCell ref="O92:Q92"/>
    <mergeCell ref="A85:F90"/>
    <mergeCell ref="AH83:AM83"/>
    <mergeCell ref="AN83:AS83"/>
    <mergeCell ref="AT83:AY83"/>
    <mergeCell ref="G84:K84"/>
    <mergeCell ref="L84:N84"/>
    <mergeCell ref="O84:P84"/>
    <mergeCell ref="R84:U84"/>
    <mergeCell ref="V84:AA84"/>
    <mergeCell ref="AB84:AG84"/>
    <mergeCell ref="AQ86:AY86"/>
    <mergeCell ref="L87:N87"/>
    <mergeCell ref="O87:Q87"/>
    <mergeCell ref="S87:W87"/>
    <mergeCell ref="X87:Z87"/>
    <mergeCell ref="AB87:AG87"/>
    <mergeCell ref="AH87:AJ87"/>
    <mergeCell ref="AL87:AP87"/>
    <mergeCell ref="AQ87:AS87"/>
    <mergeCell ref="AU87:AY87"/>
    <mergeCell ref="AN84:AO84"/>
    <mergeCell ref="AQ84:AS84"/>
    <mergeCell ref="AT84:AU84"/>
    <mergeCell ref="AU88:AY88"/>
    <mergeCell ref="L94:N94"/>
    <mergeCell ref="O94:Q94"/>
    <mergeCell ref="S94:W94"/>
    <mergeCell ref="X94:Z94"/>
    <mergeCell ref="AH90:AJ90"/>
    <mergeCell ref="AL90:AP90"/>
    <mergeCell ref="AQ90:AS90"/>
    <mergeCell ref="AW84:AY84"/>
    <mergeCell ref="X88:Z88"/>
    <mergeCell ref="AB88:AG88"/>
    <mergeCell ref="AH88:AJ88"/>
    <mergeCell ref="L86:N86"/>
    <mergeCell ref="O86:Q86"/>
    <mergeCell ref="O85:W85"/>
    <mergeCell ref="S86:W86"/>
    <mergeCell ref="X86:Z86"/>
    <mergeCell ref="AB86:AG86"/>
    <mergeCell ref="L93:N93"/>
    <mergeCell ref="AE80:AG80"/>
    <mergeCell ref="AH80:AI80"/>
    <mergeCell ref="AK80:AM80"/>
    <mergeCell ref="AN80:AO80"/>
    <mergeCell ref="AQ80:AS80"/>
    <mergeCell ref="AT80:AU80"/>
    <mergeCell ref="G80:K81"/>
    <mergeCell ref="O80:P80"/>
    <mergeCell ref="R80:U80"/>
    <mergeCell ref="V80:AA80"/>
    <mergeCell ref="AB80:AC80"/>
    <mergeCell ref="L80:N80"/>
    <mergeCell ref="AN81:AS81"/>
    <mergeCell ref="AT81:AY81"/>
    <mergeCell ref="AW80:AY80"/>
    <mergeCell ref="L81:N81"/>
    <mergeCell ref="O81:P81"/>
    <mergeCell ref="R81:U81"/>
    <mergeCell ref="V81:AA81"/>
    <mergeCell ref="AB81:AG81"/>
    <mergeCell ref="AH81:AM81"/>
    <mergeCell ref="AW82:AY82"/>
    <mergeCell ref="G82:K83"/>
    <mergeCell ref="L82:N82"/>
    <mergeCell ref="O82:P82"/>
    <mergeCell ref="R82:U82"/>
    <mergeCell ref="V82:AA82"/>
    <mergeCell ref="AB82:AG82"/>
    <mergeCell ref="L83:N83"/>
    <mergeCell ref="O83:P83"/>
    <mergeCell ref="R83:U83"/>
    <mergeCell ref="V83:AA83"/>
    <mergeCell ref="AB83:AG83"/>
    <mergeCell ref="O71:W71"/>
    <mergeCell ref="X71:AG71"/>
    <mergeCell ref="G72:H72"/>
    <mergeCell ref="I72:N72"/>
    <mergeCell ref="O72:W72"/>
    <mergeCell ref="X72:AG72"/>
    <mergeCell ref="AH72:AP72"/>
    <mergeCell ref="AQ72:AY72"/>
    <mergeCell ref="X69:AG69"/>
    <mergeCell ref="G65:H69"/>
    <mergeCell ref="I65:N65"/>
    <mergeCell ref="O65:W65"/>
    <mergeCell ref="I67:N67"/>
    <mergeCell ref="AQ68:AY68"/>
    <mergeCell ref="AH69:AP69"/>
    <mergeCell ref="AQ69:AY69"/>
    <mergeCell ref="O67:W67"/>
    <mergeCell ref="X67:AG67"/>
    <mergeCell ref="AH67:AP67"/>
    <mergeCell ref="AQ67:AY67"/>
    <mergeCell ref="G89:K89"/>
    <mergeCell ref="L89:N89"/>
    <mergeCell ref="AH82:AI82"/>
    <mergeCell ref="AK82:AM82"/>
    <mergeCell ref="AN82:AO82"/>
    <mergeCell ref="AQ82:AS82"/>
    <mergeCell ref="X85:AG85"/>
    <mergeCell ref="AL86:AP86"/>
    <mergeCell ref="AL88:AP88"/>
    <mergeCell ref="AQ88:AS88"/>
    <mergeCell ref="O89:Q89"/>
    <mergeCell ref="S89:W89"/>
    <mergeCell ref="AH85:AP85"/>
    <mergeCell ref="AQ85:AY85"/>
    <mergeCell ref="G85:K85"/>
    <mergeCell ref="L85:N85"/>
    <mergeCell ref="G86:K87"/>
    <mergeCell ref="AH86:AJ86"/>
    <mergeCell ref="G88:K88"/>
    <mergeCell ref="L88:N88"/>
    <mergeCell ref="O88:Q88"/>
    <mergeCell ref="S88:W88"/>
    <mergeCell ref="AH84:AM84"/>
    <mergeCell ref="AT82:AU82"/>
    <mergeCell ref="A56:F72"/>
    <mergeCell ref="G56:N56"/>
    <mergeCell ref="O56:W56"/>
    <mergeCell ref="X56:AG56"/>
    <mergeCell ref="AH56:AP56"/>
    <mergeCell ref="AQ56:AY56"/>
    <mergeCell ref="O61:W61"/>
    <mergeCell ref="X61:AG61"/>
    <mergeCell ref="AH61:AP61"/>
    <mergeCell ref="G70:N70"/>
    <mergeCell ref="O70:W70"/>
    <mergeCell ref="X70:AG70"/>
    <mergeCell ref="AH70:AP70"/>
    <mergeCell ref="AQ70:AY70"/>
    <mergeCell ref="G71:N71"/>
    <mergeCell ref="AH71:AP71"/>
    <mergeCell ref="AQ71:AY71"/>
    <mergeCell ref="AQ66:AY66"/>
    <mergeCell ref="I69:N69"/>
    <mergeCell ref="O69:W69"/>
    <mergeCell ref="I68:N68"/>
    <mergeCell ref="O68:W68"/>
    <mergeCell ref="X68:AG68"/>
    <mergeCell ref="AH68:AP68"/>
    <mergeCell ref="I61:N61"/>
    <mergeCell ref="AQ61:AY61"/>
    <mergeCell ref="I62:N62"/>
    <mergeCell ref="O62:W62"/>
    <mergeCell ref="X62:AG62"/>
    <mergeCell ref="AH62:AP62"/>
    <mergeCell ref="AQ62:AY62"/>
    <mergeCell ref="O66:W66"/>
    <mergeCell ref="X66:AG66"/>
    <mergeCell ref="AH66:AP66"/>
    <mergeCell ref="I63:N63"/>
    <mergeCell ref="O63:W63"/>
    <mergeCell ref="X63:AG63"/>
    <mergeCell ref="AH63:AP63"/>
    <mergeCell ref="AQ63:AY63"/>
    <mergeCell ref="I64:N64"/>
    <mergeCell ref="O64:W64"/>
    <mergeCell ref="X64:AG64"/>
    <mergeCell ref="AH64:AP64"/>
    <mergeCell ref="AQ64:AY64"/>
    <mergeCell ref="X65:AG65"/>
    <mergeCell ref="AH65:AP65"/>
    <mergeCell ref="AQ65:AY65"/>
    <mergeCell ref="I66:N66"/>
    <mergeCell ref="AH57:AP57"/>
    <mergeCell ref="AH59:AP59"/>
    <mergeCell ref="AQ59:AY59"/>
    <mergeCell ref="A42:F46"/>
    <mergeCell ref="G42:K42"/>
    <mergeCell ref="L42:Q42"/>
    <mergeCell ref="R42:V42"/>
    <mergeCell ref="W42:AK42"/>
    <mergeCell ref="AL42:AR42"/>
    <mergeCell ref="AS42:AY42"/>
    <mergeCell ref="AI45:AL45"/>
    <mergeCell ref="AM45:AP45"/>
    <mergeCell ref="AQ45:AT45"/>
    <mergeCell ref="AU45:AY45"/>
    <mergeCell ref="Y49:AB49"/>
    <mergeCell ref="AF49:AJ49"/>
    <mergeCell ref="AK49:AO49"/>
    <mergeCell ref="AP49:AT49"/>
    <mergeCell ref="AU49:AY49"/>
    <mergeCell ref="Y48:AB48"/>
    <mergeCell ref="AF48:AJ48"/>
    <mergeCell ref="AK48:AO48"/>
    <mergeCell ref="AP48:AT48"/>
    <mergeCell ref="AU48:AY48"/>
    <mergeCell ref="G47:X47"/>
    <mergeCell ref="Y47:AB47"/>
    <mergeCell ref="AC47:AE47"/>
    <mergeCell ref="AF47:AJ47"/>
    <mergeCell ref="AK47:AO47"/>
    <mergeCell ref="AP47:AT47"/>
    <mergeCell ref="I60:N60"/>
    <mergeCell ref="O60:W60"/>
    <mergeCell ref="X60:AG60"/>
    <mergeCell ref="AH60:AP60"/>
    <mergeCell ref="AQ60:AY60"/>
    <mergeCell ref="AQ57:AY57"/>
    <mergeCell ref="G58:H64"/>
    <mergeCell ref="I58:N58"/>
    <mergeCell ref="O58:W58"/>
    <mergeCell ref="X58:AG58"/>
    <mergeCell ref="AH58:AP58"/>
    <mergeCell ref="AQ58:AY58"/>
    <mergeCell ref="I59:N59"/>
    <mergeCell ref="O59:W59"/>
    <mergeCell ref="X59:AG59"/>
    <mergeCell ref="G57:N57"/>
    <mergeCell ref="O57:W57"/>
    <mergeCell ref="X57:AG57"/>
    <mergeCell ref="AU47:AY47"/>
    <mergeCell ref="Y46:AB46"/>
    <mergeCell ref="AC46:AD46"/>
    <mergeCell ref="AE46:AH46"/>
    <mergeCell ref="AI46:AL46"/>
    <mergeCell ref="AM46:AP46"/>
    <mergeCell ref="AQ46:AT46"/>
    <mergeCell ref="AQ44:AT44"/>
    <mergeCell ref="AU44:AY44"/>
    <mergeCell ref="Y45:AB45"/>
    <mergeCell ref="AC45:AD45"/>
    <mergeCell ref="AE45:AH45"/>
    <mergeCell ref="AU46:AY46"/>
    <mergeCell ref="AM43:AP43"/>
    <mergeCell ref="AQ43:AT43"/>
    <mergeCell ref="AU43:AY43"/>
    <mergeCell ref="G44:O46"/>
    <mergeCell ref="P44:X46"/>
    <mergeCell ref="Y44:AB44"/>
    <mergeCell ref="AC44:AD44"/>
    <mergeCell ref="AE44:AH44"/>
    <mergeCell ref="AI44:AL44"/>
    <mergeCell ref="AM44:AP44"/>
    <mergeCell ref="G43:O43"/>
    <mergeCell ref="P43:X43"/>
    <mergeCell ref="Y43:AB43"/>
    <mergeCell ref="AC43:AD43"/>
    <mergeCell ref="AE43:AH43"/>
    <mergeCell ref="AI43:AL43"/>
    <mergeCell ref="A41:F41"/>
    <mergeCell ref="G41:AY41"/>
    <mergeCell ref="Y40:AB40"/>
    <mergeCell ref="AC40:AD40"/>
    <mergeCell ref="AE40:AH40"/>
    <mergeCell ref="AI40:AL40"/>
    <mergeCell ref="AM40:AP40"/>
    <mergeCell ref="AQ40:AT40"/>
    <mergeCell ref="AM38:AP38"/>
    <mergeCell ref="AQ38:AT38"/>
    <mergeCell ref="AU38:AY38"/>
    <mergeCell ref="Y39:AB39"/>
    <mergeCell ref="AC39:AD39"/>
    <mergeCell ref="AE39:AH39"/>
    <mergeCell ref="AI39:AL39"/>
    <mergeCell ref="AM39:AP39"/>
    <mergeCell ref="AQ39:AT39"/>
    <mergeCell ref="AU39:AY39"/>
    <mergeCell ref="G38:O40"/>
    <mergeCell ref="P38:X40"/>
    <mergeCell ref="Y38:AB38"/>
    <mergeCell ref="AC38:AD38"/>
    <mergeCell ref="AE38:AH38"/>
    <mergeCell ref="AI38:AL38"/>
    <mergeCell ref="G33:AY33"/>
    <mergeCell ref="G35:AY35"/>
    <mergeCell ref="G32:AY32"/>
    <mergeCell ref="G28:AY28"/>
    <mergeCell ref="A36:F36"/>
    <mergeCell ref="G36:AY36"/>
    <mergeCell ref="A37:F40"/>
    <mergeCell ref="G37:O37"/>
    <mergeCell ref="P37:X37"/>
    <mergeCell ref="Y37:AB37"/>
    <mergeCell ref="AC37:AD37"/>
    <mergeCell ref="AE37:AH37"/>
    <mergeCell ref="AU40:AY4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7:F7"/>
    <mergeCell ref="G7:Z7"/>
    <mergeCell ref="AA7:AF7"/>
    <mergeCell ref="AG7:AY7"/>
    <mergeCell ref="A8:F8"/>
    <mergeCell ref="G8:AY8"/>
    <mergeCell ref="G14:N14"/>
    <mergeCell ref="O14:V14"/>
    <mergeCell ref="W14:AD14"/>
    <mergeCell ref="AE14:AK14"/>
    <mergeCell ref="AL14:AR14"/>
    <mergeCell ref="AS14:AY14"/>
    <mergeCell ref="AS12:AY13"/>
    <mergeCell ref="W13:AD13"/>
    <mergeCell ref="AE13:AK13"/>
    <mergeCell ref="A9:F11"/>
    <mergeCell ref="G11:AY11"/>
    <mergeCell ref="A12:F14"/>
    <mergeCell ref="G12:N13"/>
    <mergeCell ref="O12:V13"/>
    <mergeCell ref="W12:AD12"/>
    <mergeCell ref="AE12:AK12"/>
    <mergeCell ref="AL12:AR13"/>
    <mergeCell ref="A24:F25"/>
    <mergeCell ref="G24:N24"/>
    <mergeCell ref="O24:AK24"/>
    <mergeCell ref="AL24:AR24"/>
    <mergeCell ref="AS24:AY24"/>
    <mergeCell ref="G25:N25"/>
    <mergeCell ref="O25:AY25"/>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L23:AR23"/>
    <mergeCell ref="AS23:AY23"/>
    <mergeCell ref="G126:N126"/>
    <mergeCell ref="O126:AY126"/>
    <mergeCell ref="G127:N127"/>
    <mergeCell ref="O127:AY127"/>
    <mergeCell ref="O113:Q114"/>
    <mergeCell ref="R113:T113"/>
    <mergeCell ref="R114:T114"/>
    <mergeCell ref="U114:AY114"/>
    <mergeCell ref="O115:T118"/>
    <mergeCell ref="U115:W115"/>
    <mergeCell ref="X115:AY115"/>
    <mergeCell ref="U116:W116"/>
    <mergeCell ref="X116:AY116"/>
    <mergeCell ref="U117:W117"/>
    <mergeCell ref="X117:AY117"/>
    <mergeCell ref="G113:N118"/>
    <mergeCell ref="U113:AY113"/>
    <mergeCell ref="G128:AY128"/>
    <mergeCell ref="G130:AY130"/>
    <mergeCell ref="G133:AY133"/>
    <mergeCell ref="O122:AY122"/>
    <mergeCell ref="A123:F124"/>
    <mergeCell ref="A73:F75"/>
    <mergeCell ref="G73:N73"/>
    <mergeCell ref="O73:W73"/>
    <mergeCell ref="X73:AG73"/>
    <mergeCell ref="AH73:AP73"/>
    <mergeCell ref="AQ73:AY73"/>
    <mergeCell ref="G74:N74"/>
    <mergeCell ref="O74:W74"/>
    <mergeCell ref="X74:AG74"/>
    <mergeCell ref="AH74:AP74"/>
    <mergeCell ref="AQ74:AY74"/>
    <mergeCell ref="G75:N75"/>
    <mergeCell ref="O75:W75"/>
    <mergeCell ref="X75:AG75"/>
    <mergeCell ref="AH75:AP75"/>
    <mergeCell ref="AQ75:AY75"/>
    <mergeCell ref="AN77:AS77"/>
    <mergeCell ref="AT77:AY77"/>
    <mergeCell ref="A126:F127"/>
    <mergeCell ref="A26:F27"/>
    <mergeCell ref="G26:N26"/>
    <mergeCell ref="O26:AK26"/>
    <mergeCell ref="AL26:AR26"/>
    <mergeCell ref="AS26:AY26"/>
    <mergeCell ref="G27:N27"/>
    <mergeCell ref="O27:AY27"/>
    <mergeCell ref="A125:F125"/>
    <mergeCell ref="G125:AY125"/>
    <mergeCell ref="AB78:AC78"/>
    <mergeCell ref="AE78:AG78"/>
    <mergeCell ref="AH78:AI78"/>
    <mergeCell ref="AK78:AM78"/>
    <mergeCell ref="AN78:AO78"/>
    <mergeCell ref="AQ78:AS78"/>
    <mergeCell ref="AI37:AL37"/>
    <mergeCell ref="AM37:AP37"/>
    <mergeCell ref="AQ37:AT37"/>
    <mergeCell ref="AU37:AY37"/>
    <mergeCell ref="A28:F35"/>
    <mergeCell ref="G30:AY30"/>
    <mergeCell ref="G34:AY34"/>
    <mergeCell ref="G29:AY29"/>
    <mergeCell ref="G31:AY31"/>
    <mergeCell ref="A76:F84"/>
    <mergeCell ref="G76:K77"/>
    <mergeCell ref="L76:N77"/>
    <mergeCell ref="O76:U77"/>
    <mergeCell ref="V76:AY76"/>
    <mergeCell ref="V77:AA77"/>
    <mergeCell ref="AB77:AG77"/>
    <mergeCell ref="AH77:AM77"/>
    <mergeCell ref="AT78:AU78"/>
    <mergeCell ref="AW78:AY78"/>
    <mergeCell ref="L79:N79"/>
    <mergeCell ref="O79:P79"/>
    <mergeCell ref="R79:U79"/>
    <mergeCell ref="V79:AA79"/>
    <mergeCell ref="AB79:AG79"/>
    <mergeCell ref="AH79:AM79"/>
    <mergeCell ref="AN79:AS79"/>
    <mergeCell ref="AT79:AY79"/>
    <mergeCell ref="G78:K79"/>
    <mergeCell ref="L78:N78"/>
    <mergeCell ref="O78:P78"/>
    <mergeCell ref="R78:U78"/>
    <mergeCell ref="V78:W78"/>
    <mergeCell ref="Y78:AA78"/>
    <mergeCell ref="G132:AY132"/>
    <mergeCell ref="P107:AF107"/>
    <mergeCell ref="P108:AF108"/>
    <mergeCell ref="P109:AF109"/>
    <mergeCell ref="P110:AF110"/>
    <mergeCell ref="P111:AF111"/>
    <mergeCell ref="A103:F106"/>
    <mergeCell ref="G103:Q103"/>
    <mergeCell ref="R103:AB103"/>
    <mergeCell ref="AC103:AM103"/>
    <mergeCell ref="AN103:AY103"/>
    <mergeCell ref="G104:Q104"/>
    <mergeCell ref="R104:AB104"/>
    <mergeCell ref="AC104:AM104"/>
    <mergeCell ref="AN104:AY104"/>
    <mergeCell ref="G105:AY105"/>
    <mergeCell ref="G106:AY106"/>
    <mergeCell ref="G129:AY129"/>
    <mergeCell ref="U118:W118"/>
    <mergeCell ref="X118:AY118"/>
    <mergeCell ref="G112:N112"/>
    <mergeCell ref="O112:AY112"/>
    <mergeCell ref="A113:F118"/>
    <mergeCell ref="A128:F133"/>
  </mergeCells>
  <phoneticPr fontId="3"/>
  <dataValidations count="3">
    <dataValidation type="decimal" allowBlank="1" showInputMessage="1" showErrorMessage="1" sqref="AS24:AY24" xr:uid="{00000000-0002-0000-0000-000000000000}">
      <formula1>-1E+31</formula1>
      <formula2>1E+32</formula2>
    </dataValidation>
    <dataValidation type="decimal" allowBlank="1" showInputMessage="1" showErrorMessage="1" sqref="O57:AY75 R78:U84 Y78:AA78 AE78:AG78 AE80:AG80 AK78:AM78 AK80:AM80 AK82:AM82 AQ78:AS78 AQ80:AS80 AQ82:AS82 AQ84:AS84 AW78:AY78 AW80:AY80 AW82:AY82 AW84:AY84 S86:W90 AB86:AG90 AL86:AP90 AU87:AY90 S98:W102 AB98:AG102 AL98:AP102 AU99:AY102 R103:AB103 Y141:AC149 AS21:AY22 AL154:AY154 AL157:AY166 AS12:AY13 AS15:AY16 S92:W96 AB92:AG96 AL92:AP96 AU93:AY96 AS18:AY19 AV141:AY149" xr:uid="{00000000-0002-0000-0000-000001000000}">
      <formula1>-1000000000</formula1>
      <formula2>1000000000</formula2>
    </dataValidation>
    <dataValidation type="decimal" allowBlank="1" showInputMessage="1" showErrorMessage="1" sqref="AN103"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5" manualBreakCount="5">
    <brk id="36" max="50" man="1"/>
    <brk id="55" max="50" man="1"/>
    <brk id="96" max="50" man="1"/>
    <brk id="117" max="50" man="1"/>
    <brk id="13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25400</xdr:rowOff>
                  </from>
                  <to>
                    <xdr:col>9</xdr:col>
                    <xdr:colOff>152400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25400</xdr:rowOff>
                  </from>
                  <to>
                    <xdr:col>15</xdr:col>
                    <xdr:colOff>152400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25400</xdr:rowOff>
                  </from>
                  <to>
                    <xdr:col>21</xdr:col>
                    <xdr:colOff>152400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25400</xdr:rowOff>
                  </from>
                  <to>
                    <xdr:col>27</xdr:col>
                    <xdr:colOff>152400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25400</xdr:rowOff>
                  </from>
                  <to>
                    <xdr:col>33</xdr:col>
                    <xdr:colOff>152400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25400</xdr:rowOff>
                  </from>
                  <to>
                    <xdr:col>9</xdr:col>
                    <xdr:colOff>152400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25400</xdr:rowOff>
                  </from>
                  <to>
                    <xdr:col>13</xdr:col>
                    <xdr:colOff>152400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25400</xdr:rowOff>
                  </from>
                  <to>
                    <xdr:col>18</xdr:col>
                    <xdr:colOff>152400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25400</xdr:rowOff>
                  </from>
                  <to>
                    <xdr:col>25</xdr:col>
                    <xdr:colOff>152400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25400</xdr:rowOff>
                  </from>
                  <to>
                    <xdr:col>29</xdr:col>
                    <xdr:colOff>152400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25400</xdr:rowOff>
                  </from>
                  <to>
                    <xdr:col>34</xdr:col>
                    <xdr:colOff>152400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25400</xdr:rowOff>
                  </from>
                  <to>
                    <xdr:col>38</xdr:col>
                    <xdr:colOff>152400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25400</xdr:rowOff>
                  </from>
                  <to>
                    <xdr:col>43</xdr:col>
                    <xdr:colOff>152400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106</xdr:row>
                    <xdr:rowOff>25400</xdr:rowOff>
                  </from>
                  <to>
                    <xdr:col>15</xdr:col>
                    <xdr:colOff>152400</xdr:colOff>
                    <xdr:row>106</xdr:row>
                    <xdr:rowOff>279400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107</xdr:row>
                    <xdr:rowOff>25400</xdr:rowOff>
                  </from>
                  <to>
                    <xdr:col>15</xdr:col>
                    <xdr:colOff>152400</xdr:colOff>
                    <xdr:row>107</xdr:row>
                    <xdr:rowOff>279400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107</xdr:row>
                    <xdr:rowOff>25400</xdr:rowOff>
                  </from>
                  <to>
                    <xdr:col>15</xdr:col>
                    <xdr:colOff>152400</xdr:colOff>
                    <xdr:row>107</xdr:row>
                    <xdr:rowOff>279400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108</xdr:row>
                    <xdr:rowOff>25400</xdr:rowOff>
                  </from>
                  <to>
                    <xdr:col>15</xdr:col>
                    <xdr:colOff>152400</xdr:colOff>
                    <xdr:row>108</xdr:row>
                    <xdr:rowOff>279400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108</xdr:row>
                    <xdr:rowOff>25400</xdr:rowOff>
                  </from>
                  <to>
                    <xdr:col>15</xdr:col>
                    <xdr:colOff>152400</xdr:colOff>
                    <xdr:row>108</xdr:row>
                    <xdr:rowOff>279400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108</xdr:row>
                    <xdr:rowOff>25400</xdr:rowOff>
                  </from>
                  <to>
                    <xdr:col>15</xdr:col>
                    <xdr:colOff>152400</xdr:colOff>
                    <xdr:row>108</xdr:row>
                    <xdr:rowOff>279400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109</xdr:row>
                    <xdr:rowOff>25400</xdr:rowOff>
                  </from>
                  <to>
                    <xdr:col>15</xdr:col>
                    <xdr:colOff>152400</xdr:colOff>
                    <xdr:row>109</xdr:row>
                    <xdr:rowOff>279400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109</xdr:row>
                    <xdr:rowOff>25400</xdr:rowOff>
                  </from>
                  <to>
                    <xdr:col>15</xdr:col>
                    <xdr:colOff>152400</xdr:colOff>
                    <xdr:row>109</xdr:row>
                    <xdr:rowOff>279400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109</xdr:row>
                    <xdr:rowOff>25400</xdr:rowOff>
                  </from>
                  <to>
                    <xdr:col>15</xdr:col>
                    <xdr:colOff>152400</xdr:colOff>
                    <xdr:row>109</xdr:row>
                    <xdr:rowOff>279400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109</xdr:row>
                    <xdr:rowOff>25400</xdr:rowOff>
                  </from>
                  <to>
                    <xdr:col>15</xdr:col>
                    <xdr:colOff>152400</xdr:colOff>
                    <xdr:row>109</xdr:row>
                    <xdr:rowOff>279400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12700</xdr:colOff>
                    <xdr:row>110</xdr:row>
                    <xdr:rowOff>25400</xdr:rowOff>
                  </from>
                  <to>
                    <xdr:col>15</xdr:col>
                    <xdr:colOff>152400</xdr:colOff>
                    <xdr:row>110</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O24:AK24 O18:V19 O21:V22</xm:sqref>
        </x14:dataValidation>
        <x14:dataValidation type="list" errorStyle="warning" allowBlank="1" showInputMessage="1" showErrorMessage="1" xr:uid="{00000000-0002-0000-0000-000006000000}">
          <x14:formula1>
            <xm:f>入力規則等!$B$2:$B$9</xm:f>
          </x14:formula1>
          <xm:sqref>AE15:AK15 AE12:AK12 AE21:AK21 AE18:AK18</xm:sqref>
        </x14:dataValidation>
        <x14:dataValidation type="list" errorStyle="warning" allowBlank="1" showInputMessage="1" showErrorMessage="1" xr:uid="{00000000-0002-0000-0000-000007000000}">
          <x14:formula1>
            <xm:f>入力規則等!$C$2:$C$15</xm:f>
          </x14:formula1>
          <xm:sqref>AE13:AK13 AE16:AK16 AE19:AK19 AE22:AK22</xm:sqref>
        </x14:dataValidation>
        <x14:dataValidation type="list" errorStyle="warning" allowBlank="1" showInputMessage="1" showErrorMessage="1" xr:uid="{00000000-0002-0000-0000-000008000000}">
          <x14:formula1>
            <xm:f>入力規則等!$D$2:$D$3</xm:f>
          </x14:formula1>
          <xm:sqref>O14:V14 O17:V17 O20:V20 O23:V23</xm:sqref>
        </x14:dataValidation>
        <x14:dataValidation type="list" allowBlank="1" showInputMessage="1" showErrorMessage="1" xr:uid="{00000000-0002-0000-0000-000009000000}">
          <x14:formula1>
            <xm:f>入力規則等!$E$2:$E$3</xm:f>
          </x14:formula1>
          <xm:sqref>AS14:AY14 AS17:AY17 AS20:AY20 AS23:AY23</xm:sqref>
        </x14:dataValidation>
        <x14:dataValidation type="list" allowBlank="1" showInputMessage="1" showErrorMessage="1" xr:uid="{00000000-0002-0000-0000-00000A000000}">
          <x14:formula1>
            <xm:f>入力規則等!$F$2:$F$3</xm:f>
          </x14:formula1>
          <xm:sqref>U119:AY119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C24" sqref="C24"/>
    </sheetView>
  </sheetViews>
  <sheetFormatPr defaultRowHeight="13" x14ac:dyDescent="0.2"/>
  <cols>
    <col min="1" max="1" width="17.1796875" style="21" customWidth="1"/>
    <col min="2" max="6" width="17.1796875" customWidth="1"/>
  </cols>
  <sheetData>
    <row r="1" spans="1:6" x14ac:dyDescent="0.2">
      <c r="A1" s="22" t="s">
        <v>81</v>
      </c>
      <c r="B1" s="22" t="s">
        <v>265</v>
      </c>
      <c r="C1" s="22" t="s">
        <v>214</v>
      </c>
      <c r="D1" s="22" t="s">
        <v>82</v>
      </c>
      <c r="E1" s="22" t="s">
        <v>231</v>
      </c>
      <c r="F1" s="29" t="s">
        <v>260</v>
      </c>
    </row>
    <row r="2" spans="1:6" x14ac:dyDescent="0.2">
      <c r="A2" s="20" t="s">
        <v>149</v>
      </c>
      <c r="B2" s="25" t="s">
        <v>207</v>
      </c>
      <c r="C2" s="24" t="s">
        <v>215</v>
      </c>
      <c r="D2" s="24" t="s">
        <v>229</v>
      </c>
      <c r="E2" s="24" t="s">
        <v>232</v>
      </c>
      <c r="F2" s="24" t="s">
        <v>232</v>
      </c>
    </row>
    <row r="3" spans="1:6" x14ac:dyDescent="0.2">
      <c r="A3" s="20" t="s">
        <v>150</v>
      </c>
      <c r="B3" s="25" t="s">
        <v>209</v>
      </c>
      <c r="C3" s="24" t="s">
        <v>216</v>
      </c>
      <c r="D3" s="24" t="s">
        <v>230</v>
      </c>
      <c r="E3" s="20" t="s">
        <v>233</v>
      </c>
      <c r="F3" s="20" t="s">
        <v>233</v>
      </c>
    </row>
    <row r="4" spans="1:6" x14ac:dyDescent="0.2">
      <c r="A4" s="20" t="s">
        <v>151</v>
      </c>
      <c r="B4" s="25" t="s">
        <v>210</v>
      </c>
      <c r="C4" s="25" t="s">
        <v>217</v>
      </c>
      <c r="D4" s="27"/>
    </row>
    <row r="5" spans="1:6" x14ac:dyDescent="0.2">
      <c r="A5" s="20" t="s">
        <v>152</v>
      </c>
      <c r="B5" s="25" t="s">
        <v>211</v>
      </c>
      <c r="C5" s="25" t="s">
        <v>218</v>
      </c>
      <c r="D5" s="28"/>
    </row>
    <row r="6" spans="1:6" x14ac:dyDescent="0.2">
      <c r="A6" s="20" t="s">
        <v>153</v>
      </c>
      <c r="B6" s="25" t="s">
        <v>212</v>
      </c>
      <c r="C6" s="25" t="s">
        <v>219</v>
      </c>
      <c r="D6" s="28"/>
    </row>
    <row r="7" spans="1:6" x14ac:dyDescent="0.2">
      <c r="A7" s="20" t="s">
        <v>154</v>
      </c>
      <c r="B7" s="25" t="s">
        <v>213</v>
      </c>
      <c r="C7" s="25" t="s">
        <v>220</v>
      </c>
      <c r="D7" s="28"/>
    </row>
    <row r="8" spans="1:6" x14ac:dyDescent="0.2">
      <c r="A8" s="20" t="s">
        <v>155</v>
      </c>
      <c r="B8" s="25" t="s">
        <v>208</v>
      </c>
      <c r="C8" s="25" t="s">
        <v>221</v>
      </c>
      <c r="D8" s="28"/>
    </row>
    <row r="9" spans="1:6" x14ac:dyDescent="0.2">
      <c r="A9" s="20" t="s">
        <v>156</v>
      </c>
      <c r="B9" s="25" t="s">
        <v>22</v>
      </c>
      <c r="C9" s="25" t="s">
        <v>222</v>
      </c>
      <c r="D9" s="28"/>
    </row>
    <row r="10" spans="1:6" x14ac:dyDescent="0.2">
      <c r="A10" s="20" t="s">
        <v>157</v>
      </c>
      <c r="B10" s="23"/>
      <c r="C10" s="25" t="s">
        <v>223</v>
      </c>
      <c r="D10" s="28"/>
    </row>
    <row r="11" spans="1:6" x14ac:dyDescent="0.2">
      <c r="A11" s="20" t="s">
        <v>158</v>
      </c>
      <c r="B11" s="23"/>
      <c r="C11" s="25" t="s">
        <v>224</v>
      </c>
      <c r="D11" s="28"/>
    </row>
    <row r="12" spans="1:6" x14ac:dyDescent="0.2">
      <c r="A12" s="20" t="s">
        <v>159</v>
      </c>
      <c r="B12" s="23"/>
      <c r="C12" s="25" t="s">
        <v>225</v>
      </c>
      <c r="D12" s="28"/>
    </row>
    <row r="13" spans="1:6" x14ac:dyDescent="0.2">
      <c r="A13" s="20" t="s">
        <v>160</v>
      </c>
      <c r="B13" s="23"/>
      <c r="C13" s="25" t="s">
        <v>226</v>
      </c>
      <c r="D13" s="28"/>
    </row>
    <row r="14" spans="1:6" x14ac:dyDescent="0.2">
      <c r="A14" s="20" t="s">
        <v>161</v>
      </c>
      <c r="B14" s="23"/>
      <c r="C14" s="25" t="s">
        <v>227</v>
      </c>
      <c r="D14" s="28"/>
    </row>
    <row r="15" spans="1:6" x14ac:dyDescent="0.2">
      <c r="A15" s="20" t="s">
        <v>162</v>
      </c>
      <c r="B15" s="23"/>
      <c r="C15" s="25" t="s">
        <v>228</v>
      </c>
      <c r="D15" s="28"/>
    </row>
    <row r="16" spans="1:6" x14ac:dyDescent="0.2">
      <c r="A16" s="20" t="s">
        <v>163</v>
      </c>
      <c r="B16" s="23"/>
      <c r="D16" s="26"/>
    </row>
    <row r="17" spans="1:2" x14ac:dyDescent="0.2">
      <c r="A17" s="20" t="s">
        <v>164</v>
      </c>
      <c r="B17" s="23"/>
    </row>
    <row r="18" spans="1:2" x14ac:dyDescent="0.2">
      <c r="A18" s="20" t="s">
        <v>165</v>
      </c>
      <c r="B18" s="23"/>
    </row>
    <row r="19" spans="1:2" x14ac:dyDescent="0.2">
      <c r="A19" s="20" t="s">
        <v>166</v>
      </c>
      <c r="B19" s="23"/>
    </row>
    <row r="20" spans="1:2" x14ac:dyDescent="0.2">
      <c r="A20" s="20" t="s">
        <v>167</v>
      </c>
      <c r="B20" s="23"/>
    </row>
    <row r="21" spans="1:2" x14ac:dyDescent="0.2">
      <c r="A21" s="20" t="s">
        <v>168</v>
      </c>
      <c r="B21" s="23"/>
    </row>
    <row r="22" spans="1:2" x14ac:dyDescent="0.2">
      <c r="A22" s="20" t="s">
        <v>169</v>
      </c>
      <c r="B22" s="23"/>
    </row>
    <row r="23" spans="1:2" x14ac:dyDescent="0.2">
      <c r="A23" s="20" t="s">
        <v>170</v>
      </c>
      <c r="B23" s="23"/>
    </row>
    <row r="24" spans="1:2" x14ac:dyDescent="0.2">
      <c r="A24" s="20" t="s">
        <v>171</v>
      </c>
      <c r="B24" s="23"/>
    </row>
    <row r="25" spans="1:2" x14ac:dyDescent="0.2">
      <c r="A25" s="20" t="s">
        <v>172</v>
      </c>
      <c r="B25" s="23"/>
    </row>
    <row r="26" spans="1:2" x14ac:dyDescent="0.2">
      <c r="A26" s="20" t="s">
        <v>173</v>
      </c>
      <c r="B26" s="23"/>
    </row>
    <row r="27" spans="1:2" x14ac:dyDescent="0.2">
      <c r="A27" s="20" t="s">
        <v>174</v>
      </c>
      <c r="B27" s="23"/>
    </row>
    <row r="28" spans="1:2" x14ac:dyDescent="0.2">
      <c r="A28" s="20" t="s">
        <v>175</v>
      </c>
      <c r="B28" s="23"/>
    </row>
    <row r="29" spans="1:2" x14ac:dyDescent="0.2">
      <c r="A29" s="20" t="s">
        <v>176</v>
      </c>
      <c r="B29" s="23"/>
    </row>
    <row r="30" spans="1:2" x14ac:dyDescent="0.2">
      <c r="A30" s="20" t="s">
        <v>177</v>
      </c>
      <c r="B30" s="23"/>
    </row>
    <row r="31" spans="1:2" x14ac:dyDescent="0.2">
      <c r="A31" s="20" t="s">
        <v>178</v>
      </c>
      <c r="B31" s="23"/>
    </row>
    <row r="32" spans="1:2" x14ac:dyDescent="0.2">
      <c r="A32" s="20" t="s">
        <v>179</v>
      </c>
      <c r="B32" s="23"/>
    </row>
    <row r="33" spans="1:2" x14ac:dyDescent="0.2">
      <c r="A33" s="20" t="s">
        <v>180</v>
      </c>
      <c r="B33" s="23"/>
    </row>
    <row r="34" spans="1:2" x14ac:dyDescent="0.2">
      <c r="A34" s="20" t="s">
        <v>181</v>
      </c>
      <c r="B34" s="23"/>
    </row>
    <row r="35" spans="1:2" x14ac:dyDescent="0.2">
      <c r="A35" s="20" t="s">
        <v>182</v>
      </c>
      <c r="B35" s="23"/>
    </row>
    <row r="36" spans="1:2" x14ac:dyDescent="0.2">
      <c r="A36" s="20" t="s">
        <v>183</v>
      </c>
      <c r="B36" s="23"/>
    </row>
    <row r="37" spans="1:2" x14ac:dyDescent="0.2">
      <c r="A37" s="20" t="s">
        <v>184</v>
      </c>
      <c r="B37" s="23"/>
    </row>
    <row r="38" spans="1:2" x14ac:dyDescent="0.2">
      <c r="A38" s="20" t="s">
        <v>185</v>
      </c>
      <c r="B38" s="23"/>
    </row>
    <row r="39" spans="1:2" x14ac:dyDescent="0.2">
      <c r="A39" s="20" t="s">
        <v>186</v>
      </c>
      <c r="B39" s="23"/>
    </row>
    <row r="40" spans="1:2" x14ac:dyDescent="0.2">
      <c r="A40" s="20" t="s">
        <v>187</v>
      </c>
      <c r="B40" s="23"/>
    </row>
    <row r="41" spans="1:2" x14ac:dyDescent="0.2">
      <c r="A41" s="20" t="s">
        <v>188</v>
      </c>
      <c r="B41" s="23"/>
    </row>
    <row r="42" spans="1:2" x14ac:dyDescent="0.2">
      <c r="A42" s="20" t="s">
        <v>189</v>
      </c>
      <c r="B42" s="23"/>
    </row>
    <row r="43" spans="1:2" x14ac:dyDescent="0.2">
      <c r="A43" s="20" t="s">
        <v>190</v>
      </c>
      <c r="B43" s="23"/>
    </row>
    <row r="44" spans="1:2" x14ac:dyDescent="0.2">
      <c r="A44" s="20" t="s">
        <v>191</v>
      </c>
      <c r="B44" s="23"/>
    </row>
    <row r="45" spans="1:2" x14ac:dyDescent="0.2">
      <c r="A45" s="20" t="s">
        <v>192</v>
      </c>
      <c r="B45" s="23"/>
    </row>
    <row r="46" spans="1:2" x14ac:dyDescent="0.2">
      <c r="A46" s="20" t="s">
        <v>193</v>
      </c>
      <c r="B46" s="23"/>
    </row>
    <row r="47" spans="1:2" x14ac:dyDescent="0.2">
      <c r="A47" s="20" t="s">
        <v>194</v>
      </c>
      <c r="B47" s="23"/>
    </row>
    <row r="48" spans="1:2" x14ac:dyDescent="0.2">
      <c r="A48" s="20" t="s">
        <v>195</v>
      </c>
      <c r="B48" s="23"/>
    </row>
    <row r="49" spans="1:2" x14ac:dyDescent="0.2">
      <c r="A49" s="20" t="s">
        <v>196</v>
      </c>
      <c r="B49" s="23"/>
    </row>
    <row r="50" spans="1:2" x14ac:dyDescent="0.2">
      <c r="A50" s="20" t="s">
        <v>197</v>
      </c>
      <c r="B50" s="23"/>
    </row>
    <row r="51" spans="1:2" x14ac:dyDescent="0.2">
      <c r="A51" s="20" t="s">
        <v>198</v>
      </c>
      <c r="B51" s="23"/>
    </row>
    <row r="52" spans="1:2" x14ac:dyDescent="0.2">
      <c r="A52" s="20" t="s">
        <v>199</v>
      </c>
      <c r="B52" s="23"/>
    </row>
    <row r="53" spans="1:2" x14ac:dyDescent="0.2">
      <c r="A53" s="20" t="s">
        <v>200</v>
      </c>
      <c r="B53" s="23"/>
    </row>
    <row r="54" spans="1:2" x14ac:dyDescent="0.2">
      <c r="A54" s="20" t="s">
        <v>201</v>
      </c>
      <c r="B54" s="23"/>
    </row>
    <row r="55" spans="1:2" x14ac:dyDescent="0.2">
      <c r="A55" s="20" t="s">
        <v>202</v>
      </c>
      <c r="B55" s="23"/>
    </row>
    <row r="56" spans="1:2" x14ac:dyDescent="0.2">
      <c r="A56" s="20" t="s">
        <v>203</v>
      </c>
      <c r="B56" s="23"/>
    </row>
    <row r="57" spans="1:2" x14ac:dyDescent="0.2">
      <c r="A57" s="20" t="s">
        <v>204</v>
      </c>
      <c r="B57" s="23"/>
    </row>
    <row r="58" spans="1:2" x14ac:dyDescent="0.2">
      <c r="A58" s="20" t="s">
        <v>205</v>
      </c>
      <c r="B58" s="23"/>
    </row>
    <row r="59" spans="1:2" x14ac:dyDescent="0.2">
      <c r="A59" s="20" t="s">
        <v>206</v>
      </c>
      <c r="B59" s="2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