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追加提出（R5新規レビュー）\"/>
    </mc:Choice>
  </mc:AlternateContent>
  <xr:revisionPtr revIDLastSave="0" documentId="13_ncr:1_{F123DA61-CA60-4EDC-8D8B-49EE9B33DA24}"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行政事業レビューシート!$A$1:$AY$307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41" i="11"/>
  <c r="AY399" i="11"/>
  <c r="AY336" i="11"/>
  <c r="AY337" i="11"/>
  <c r="AY338" i="11"/>
  <c r="AY325" i="11"/>
  <c r="AY333" i="11"/>
  <c r="AY326" i="11"/>
  <c r="AY327" i="11"/>
  <c r="AY328" i="11"/>
  <c r="AY329" i="11"/>
  <c r="AY322" i="11"/>
  <c r="AY69" i="11"/>
  <c r="AY330" i="11"/>
  <c r="AY323" i="11"/>
  <c r="AY331" i="11"/>
  <c r="AY397"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9" i="11" s="1"/>
  <c r="AY122" i="11"/>
  <c r="AY126" i="11" s="1"/>
  <c r="AY112" i="11"/>
  <c r="AY119" i="11" s="1"/>
  <c r="AY99" i="11"/>
  <c r="AY101" i="11" s="1"/>
  <c r="AY98" i="11"/>
  <c r="AY102" i="11"/>
  <c r="AY104" i="11" s="1"/>
  <c r="AY128" i="11" l="1"/>
  <c r="AY130" i="11"/>
  <c r="AY204" i="11"/>
  <c r="AY131" i="11"/>
  <c r="AY135" i="11"/>
  <c r="AY206" i="11"/>
  <c r="AY154" i="11"/>
  <c r="AY155" i="11"/>
  <c r="AY143" i="11"/>
  <c r="AY172" i="11"/>
  <c r="AY205" i="11"/>
  <c r="AY142" i="11"/>
  <c r="AY207" i="11"/>
  <c r="AY211" i="11"/>
  <c r="AY100" i="11"/>
  <c r="AY140" i="11"/>
  <c r="AY212" i="11"/>
  <c r="AY152" i="11"/>
  <c r="AY141" i="11"/>
  <c r="AY203" i="11"/>
  <c r="AY213" i="11"/>
  <c r="AY174" i="11"/>
  <c r="AY193" i="11"/>
  <c r="AY121" i="11"/>
  <c r="AY123" i="11"/>
  <c r="AY137" i="11"/>
  <c r="AY175" i="11"/>
  <c r="AY116" i="11"/>
  <c r="AY124" i="11"/>
  <c r="AY163" i="11"/>
  <c r="AY144" i="11"/>
  <c r="AY176" i="11"/>
  <c r="AY198" i="11"/>
  <c r="AY120" i="11"/>
  <c r="AY113" i="11"/>
  <c r="AY115" i="11"/>
  <c r="AY117" i="11"/>
  <c r="AY125" i="11"/>
  <c r="AY151" i="11"/>
  <c r="AY164" i="11"/>
  <c r="AY177" i="11"/>
  <c r="AY114" i="11"/>
  <c r="AY178" i="11"/>
  <c r="AY201" i="11"/>
  <c r="AY209" i="11"/>
  <c r="AY118"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96" i="11"/>
  <c r="AY80" i="11"/>
  <c r="AY55" i="11"/>
  <c r="AY81" i="11"/>
  <c r="AY82" i="11"/>
  <c r="AY97" i="11"/>
  <c r="AY90" i="11"/>
  <c r="AY83" i="11"/>
  <c r="AY91" i="11"/>
  <c r="AY49" i="11"/>
  <c r="AY92" i="11"/>
  <c r="AY84"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<sst xmlns="http://schemas.openxmlformats.org/spreadsheetml/2006/main" count="1508" uniqueCount="673">
  <si>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</si>
  <si>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</si>
  <si>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</si>
  <si>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</si>
  <si>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</si>
  <si>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</si>
  <si>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</si>
  <si>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</si>
  <si>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</si>
  <si>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</si>
  <si>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</si>
  <si>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</si>
  <si>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</si>
  <si>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</si>
  <si>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</si>
  <si>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</si>
  <si>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</si>
  <si>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</si>
  <si>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</si>
  <si>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</si>
  <si>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</si>
  <si>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</si>
  <si>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</si>
  <si>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</si>
  <si>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</si>
  <si>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</si>
  <si>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</si>
  <si>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</si>
  <si>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</si>
  <si>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</si>
  <si>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</si>
  <si>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</si>
  <si>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</si>
  <si>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</si>
  <si>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</si>
  <si>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</si>
  <si>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</si>
  <si>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</si>
  <si>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</si>
  <si>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</si>
  <si>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</si>
  <si>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</si>
  <si>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</si>
  <si>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</si>
  <si>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</si>
  <si>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</si>
  <si>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</si>
  <si>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</si>
  <si>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</si>
  <si>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</si>
  <si>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</si>
  <si>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</si>
  <si>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</si>
  <si>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</si>
  <si>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</si>
  <si>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</si>
  <si>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</si>
  <si>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</si>
  <si>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</si>
  <si>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</si>
  <si>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</si>
  <si>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</si>
  <si>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</si>
  <si>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</si>
  <si>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</si>
  <si>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</si>
  <si>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</si>
  <si>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</si>
  <si>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</si>
  <si>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</si>
  <si>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</si>
  <si>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</si>
  <si>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</si>
  <si>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</si>
  <si>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</si>
  <si>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</si>
  <si>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</si>
  <si>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</si>
  <si>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</si>
  <si>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</si>
  <si>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</si>
  <si>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</si>
  <si>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</si>
  <si>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</si>
  <si>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</si>
  <si>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</si>
  <si>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</si>
  <si>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</si>
  <si>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</si>
  <si>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</si>
  <si>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</si>
  <si>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</si>
  <si>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</si>
  <si>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</si>
  <si>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</si>
  <si>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</si>
  <si>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</si>
  <si>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</si>
  <si>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</si>
  <si>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</si>
  <si>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</si>
  <si>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</si>
  <si>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</si>
  <si>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</si>
  <si>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</si>
  <si>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</si>
  <si>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</si>
  <si>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</si>
  <si>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</si>
  <si>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</si>
  <si>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</si>
  <si>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</si>
  <si>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</si>
  <si>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</si>
  <si>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</si>
  <si>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</si>
  <si>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</si>
  <si>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</si>
  <si>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</si>
  <si>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</si>
  <si>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</si>
  <si>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</si>
  <si>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</si>
  <si>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</si>
  <si>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</si>
  <si>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</si>
  <si>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</si>
  <si>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</si>
  <si>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</si>
  <si>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</si>
  <si>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</si>
  <si>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</si>
  <si>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</si>
  <si>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</si>
  <si>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</si>
  <si>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</si>
  <si>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</si>
  <si>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</si>
  <si>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</si>
  <si>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</si>
  <si>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</si>
  <si>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</si>
  <si>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</si>
  <si>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</si>
  <si>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</si>
  <si>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</si>
  <si>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</si>
  <si>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</si>
  <si>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</si>
  <si>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</si>
  <si>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</si>
  <si>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</si>
  <si>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</si>
  <si>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</si>
  <si>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</si>
  <si>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</si>
  <si>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</si>
  <si>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</si>
  <si>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</si>
  <si>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</si>
  <si>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</si>
  <si>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</si>
  <si>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</si>
  <si>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</si>
  <si>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</si>
  <si>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</si>
  <si>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</si>
  <si>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</si>
  <si>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</si>
  <si>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</si>
  <si>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</si>
  <si>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</si>
  <si>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</si>
  <si>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</si>
  <si>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</si>
  <si>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</si>
  <si>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</si>
  <si>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</si>
  <si>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</si>
  <si>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</si>
  <si>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</si>
  <si>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</si>
  <si>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</si>
  <si>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</si>
  <si>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</si>
  <si>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</si>
  <si>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</si>
  <si>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</si>
  <si>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</si>
  <si>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</si>
  <si>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</si>
  <si>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</si>
  <si>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</si>
  <si>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</si>
  <si>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</si>
  <si>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</si>
  <si>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</si>
  <si>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</si>
  <si>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</si>
  <si>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</si>
  <si>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</si>
  <si>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</si>
  <si>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</si>
  <si>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</si>
  <si>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</si>
  <si>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</si>
  <si>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</si>
  <si>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</si>
  <si>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</si>
  <si>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</si>
  <si>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</si>
  <si>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</si>
  <si>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</si>
  <si>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</si>
  <si>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</si>
  <si>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</si>
  <si>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</si>
  <si>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</si>
  <si>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</si>
  <si>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</si>
  <si>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</si>
  <si>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</si>
  <si>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</si>
  <si>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</si>
  <si>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</si>
  <si>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</si>
  <si>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</si>
  <si>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</si>
  <si>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</si>
  <si>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</si>
  <si>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</si>
  <si>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</si>
  <si>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</si>
  <si>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</si>
  <si>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</si>
  <si>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</si>
  <si>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</si>
  <si>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</si>
  <si>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</si>
  <si>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</si>
  <si>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</si>
  <si>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</si>
  <si>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</si>
  <si>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</si>
  <si>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</si>
  <si>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</si>
  <si>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</si>
  <si>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</si>
  <si>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</si>
  <si>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</si>
  <si>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</si>
  <si>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</si>
  <si>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</si>
  <si>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</si>
  <si>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</si>
  <si>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</si>
  <si>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</si>
  <si>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</si>
  <si>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</si>
  <si>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</si>
  <si>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</si>
  <si>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</si>
  <si>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</si>
  <si>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</si>
  <si>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</si>
  <si>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</si>
  <si>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</si>
  <si>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</si>
  <si>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</si>
  <si>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</si>
  <si>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</si>
  <si>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</si>
  <si>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</si>
  <si>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</si>
  <si>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</si>
  <si>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</si>
  <si>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</si>
  <si>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</si>
  <si>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</si>
  <si>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</si>
  <si>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</si>
  <si>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</si>
  <si>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</si>
  <si>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</si>
  <si>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</si>
  <si>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</si>
  <si>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</si>
  <si>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</si>
  <si>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</si>
  <si>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</si>
  <si>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</si>
  <si>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</si>
  <si>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</si>
  <si>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</si>
  <si>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</si>
  <si>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</si>
  <si>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</si>
  <si>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</si>
  <si>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</si>
  <si>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</si>
  <si>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</si>
  <si>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</si>
  <si>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</si>
  <si>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</si>
  <si>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</si>
  <si>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</si>
  <si>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</si>
  <si>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</si>
  <si>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</si>
  <si>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</si>
  <si>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</si>
  <si>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</si>
  <si>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</si>
  <si>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</si>
  <si>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</si>
  <si>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</si>
  <si>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</si>
  <si>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</si>
  <si>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</si>
  <si>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</si>
  <si>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</si>
  <si>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</si>
  <si>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</si>
  <si>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</si>
  <si>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</si>
  <si>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</si>
  <si>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</si>
  <si>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</si>
  <si>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</si>
  <si>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</si>
  <si>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</si>
  <si>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</si>
  <si>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</si>
  <si>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</si>
  <si>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</si>
  <si>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</si>
  <si>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</si>
  <si>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</si>
  <si>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</si>
  <si>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</si>
  <si>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</si>
  <si>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</si>
  <si>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</si>
  <si>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</si>
  <si>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</si>
  <si>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</si>
  <si>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</si>
  <si>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</si>
  <si>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</si>
  <si>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</si>
  <si>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</si>
  <si>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</si>
  <si>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</si>
  <si>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</si>
  <si>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</si>
  <si>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</si>
  <si>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</si>
  <si>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</si>
  <si>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</si>
  <si>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</si>
  <si>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</si>
  <si>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</si>
  <si>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</si>
  <si>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</si>
  <si>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</si>
  <si>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</si>
  <si>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</si>
  <si>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</si>
  <si>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</si>
  <si>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</si>
  <si>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</si>
  <si>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</si>
  <si>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</si>
  <si>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</si>
  <si>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</si>
  <si>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</si>
  <si>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</si>
  <si>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</si>
  <si>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</si>
  <si>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</si>
  <si>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</si>
  <si>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</si>
  <si>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</si>
  <si>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</si>
  <si>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</si>
  <si>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</si>
  <si>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</si>
  <si>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</si>
  <si>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</si>
  <si>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</si>
  <si>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</si>
  <si>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</si>
  <si>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</si>
  <si>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</si>
  <si>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</si>
  <si>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</si>
  <si>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</si>
  <si>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</si>
  <si>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</si>
  <si>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</si>
  <si>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</si>
  <si>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</si>
  <si>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</si>
  <si>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</si>
  <si>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</si>
  <si>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</si>
  <si>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</si>
  <si>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</si>
  <si>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</si>
  <si>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</si>
  <si>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</si>
  <si>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</si>
  <si>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</si>
  <si>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</si>
  <si>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</si>
  <si>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</si>
  <si>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</si>
  <si>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</si>
  <si>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</si>
  <si>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</si>
  <si>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</si>
  <si>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</si>
  <si>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</si>
  <si>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</si>
  <si>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</si>
  <si>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</si>
  <si>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</si>
  <si>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</si>
  <si>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</si>
  <si>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</si>
  <si>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</si>
  <si>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</si>
  <si>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</si>
  <si>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</si>
  <si>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</si>
  <si>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</si>
  <si>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</si>
  <si>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</si>
  <si>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</si>
  <si>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</si>
  <si>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</si>
  <si>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</si>
  <si>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</si>
  <si>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</si>
  <si>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</si>
  <si>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</si>
  <si>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</si>
  <si>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</si>
  <si>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</si>
  <si>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</si>
  <si>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</si>
  <si>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</si>
  <si>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</si>
  <si>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</si>
  <si>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</si>
  <si>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</si>
  <si>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</si>
  <si>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</si>
  <si>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</si>
  <si>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</si>
  <si>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</si>
  <si>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</si>
  <si>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</si>
  <si>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</si>
  <si>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</si>
  <si>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</si>
  <si>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</si>
  <si>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</si>
  <si>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</si>
  <si>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</si>
  <si>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</si>
  <si>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</si>
  <si>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</si>
  <si>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</si>
  <si>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</si>
  <si>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</si>
  <si>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</si>
  <si>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</si>
  <si>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</si>
  <si>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</si>
  <si>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</si>
  <si>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</si>
  <si>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</si>
  <si>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</si>
  <si>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</si>
  <si>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</si>
  <si>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</si>
  <si>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</si>
  <si>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</si>
  <si>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</si>
  <si>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</si>
  <si>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</si>
  <si>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</si>
  <si>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</si>
  <si>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</si>
  <si>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</si>
  <si>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</si>
  <si>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</si>
  <si>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</si>
  <si>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</si>
  <si>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</si>
  <si>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</si>
  <si>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</si>
  <si>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</si>
  <si>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</si>
  <si>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</si>
  <si>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</si>
  <si>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</si>
  <si>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</si>
  <si>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</si>
  <si>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</si>
  <si>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</si>
  <si>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</si>
  <si>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</si>
  <si>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</si>
  <si>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</si>
  <si>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</si>
  <si>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</si>
  <si>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</si>
  <si>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</si>
  <si>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</si>
  <si>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</si>
  <si>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</si>
  <si>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</si>
  <si>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</si>
  <si>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</si>
  <si>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</si>
  <si>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</si>
  <si>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</si>
  <si>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</si>
  <si>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</si>
  <si>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</si>
  <si>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</si>
  <si>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</si>
  <si>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</si>
  <si>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</si>
  <si>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</si>
  <si>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</si>
  <si>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</si>
  <si>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</si>
  <si>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</si>
  <si>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</si>
  <si>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</si>
  <si>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</si>
  <si>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</si>
  <si>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</si>
  <si>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</si>
  <si>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</si>
  <si>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</si>
  <si>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</si>
  <si>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</si>
  <si>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</si>
  <si>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</si>
  <si>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</si>
  <si>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</si>
  <si>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</si>
  <si>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</si>
  <si>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</si>
  <si>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</si>
  <si>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</si>
  <si>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</si>
  <si>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</si>
  <si>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</si>
  <si>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</si>
  <si>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</si>
  <si>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</si>
  <si>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</si>
  <si>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</si>
  <si>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</si>
  <si>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</si>
  <si>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</si>
  <si>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</si>
  <si>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</si>
  <si>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</si>
  <si>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</si>
  <si>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</si>
  <si>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</si>
  <si>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</si>
  <si>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</si>
  <si>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</si>
  <si>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</si>
  <si>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</si>
  <si>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</si>
  <si>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</si>
  <si>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</si>
  <si>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</si>
  <si>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</si>
  <si>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</si>
  <si>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</si>
  <si>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</si>
  <si>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</si>
  <si>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</si>
  <si>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</si>
  <si>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</si>
  <si>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</si>
  <si>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</si>
  <si>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</si>
  <si>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</si>
  <si>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</si>
  <si>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</si>
  <si>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</si>
  <si>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</si>
  <si>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</si>
  <si>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</si>
  <si>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</si>
  <si>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</si>
  <si>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</si>
  <si>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</si>
  <si>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</si>
  <si>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</si>
  <si>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脱炭素型循環経済システム構築促進事業</t>
    <phoneticPr fontId="5"/>
  </si>
  <si>
    <t>環境再生・資源循環局</t>
    <phoneticPr fontId="5"/>
  </si>
  <si>
    <t>総務課リサイクル推進室
廃棄物規制課
廃棄物適正処理推進課
水環境課海洋プラスチック汚染対策室</t>
    <phoneticPr fontId="5"/>
  </si>
  <si>
    <t>室長　水谷　努
課長　松田　尚之
課長　筒井　誠二
室長  藤井　好太郎</t>
    <rPh sb="8" eb="10">
      <t>カチョウ</t>
    </rPh>
    <rPh sb="17" eb="19">
      <t>カチョウ</t>
    </rPh>
    <phoneticPr fontId="5"/>
  </si>
  <si>
    <t>特別会計に関する法律第８５条第３項第１号へ
特別会計に関する法律施行令第５０条第８項第７号及び第８号</t>
    <phoneticPr fontId="5"/>
  </si>
  <si>
    <t>循環型社会形成推進基本計画（平成３０年６月閣議決定）
地球温暖化対策計画（令和3年１０月２２日閣議決定）
プラスチック資源循環戦略（令和元年５月３１日決定）</t>
    <phoneticPr fontId="5"/>
  </si>
  <si>
    <t>廃棄物・資源循環分野の脱炭素化を進めるために重点的に取り組むべき使用済み製品・素材について、省CO2型リサイクルプロセスの社会実証に取り組み、循環経済（サーキュラーエコノミー）アプローチを通じたカーボンニュートラルの実現に貢献する。</t>
    <phoneticPr fontId="5"/>
  </si>
  <si>
    <t>-</t>
  </si>
  <si>
    <t>１．地球温暖化対策の推進</t>
    <phoneticPr fontId="5"/>
  </si>
  <si>
    <t>ライフサイクル全体での徹底的な資源循環や多種多様な地域循環共生圏形成による地域活性化は、循環型社会形成推進基本計画においても掲げられている重要な課題であり、かつ資源循環に係るエネルギー消費等を抑制することは社会のニーズを的確に反映している。</t>
    <phoneticPr fontId="5"/>
  </si>
  <si>
    <t>○</t>
  </si>
  <si>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phoneticPr fontId="5"/>
  </si>
  <si>
    <t>国内資源循環体制構築という政策課題に対処する事業であり必要かつ適切な事業である。また、政策体系の中の優先度も高い。</t>
    <phoneticPr fontId="5"/>
  </si>
  <si>
    <t>‐</t>
  </si>
  <si>
    <t>負担関係・負担水準は妥当となるよう設定を予定。</t>
    <rPh sb="17" eb="19">
      <t>セッテイ</t>
    </rPh>
    <rPh sb="20" eb="22">
      <t>ヨテイ</t>
    </rPh>
    <phoneticPr fontId="5"/>
  </si>
  <si>
    <t>経産</t>
  </si>
  <si>
    <t>プラスチック有効利用高度化事業</t>
    <phoneticPr fontId="5"/>
  </si>
  <si>
    <t>無</t>
  </si>
  <si>
    <t>実証事業に係る委託事業および補助事業の選定は、公募を行い、外部有識者による審査委員会により採択を行う予定。また、調査業務については一般競争入札（総合評価方式）を実施予定。</t>
    <rPh sb="48" eb="49">
      <t>オコナ</t>
    </rPh>
    <rPh sb="50" eb="52">
      <t>ヨテイ</t>
    </rPh>
    <rPh sb="56" eb="58">
      <t>チョウサ</t>
    </rPh>
    <rPh sb="58" eb="60">
      <t>ギョウム</t>
    </rPh>
    <rPh sb="65" eb="67">
      <t>イッパン</t>
    </rPh>
    <rPh sb="67" eb="69">
      <t>キョウソウ</t>
    </rPh>
    <rPh sb="69" eb="71">
      <t>ニュウサツ</t>
    </rPh>
    <rPh sb="72" eb="74">
      <t>ソウゴウ</t>
    </rPh>
    <rPh sb="74" eb="76">
      <t>ヒョウカ</t>
    </rPh>
    <rPh sb="76" eb="78">
      <t>ホウシキ</t>
    </rPh>
    <rPh sb="80" eb="82">
      <t>ジッシ</t>
    </rPh>
    <rPh sb="82" eb="84">
      <t>ヨテイ</t>
    </rPh>
    <phoneticPr fontId="5"/>
  </si>
  <si>
    <t>目標達成のため、実証事業を着実に実施する。</t>
    <rPh sb="0" eb="2">
      <t>モクヒョウ</t>
    </rPh>
    <rPh sb="2" eb="4">
      <t>タッセイ</t>
    </rPh>
    <rPh sb="8" eb="12">
      <t>ジッショウジギョウ</t>
    </rPh>
    <rPh sb="13" eb="15">
      <t>チャクジツ</t>
    </rPh>
    <rPh sb="16" eb="18">
      <t>ジッシ</t>
    </rPh>
    <phoneticPr fontId="5"/>
  </si>
  <si>
    <t>脱炭素化・先導的廃棄物処理システム実証事業実施件数（委託事業）</t>
    <phoneticPr fontId="5"/>
  </si>
  <si>
    <t>件</t>
    <rPh sb="0" eb="1">
      <t>ケン</t>
    </rPh>
    <phoneticPr fontId="5"/>
  </si>
  <si>
    <t>百万円：執行額／件：脱炭素化・先導的廃棄物処理システム実証事業実施件数（Y）</t>
    <phoneticPr fontId="5"/>
  </si>
  <si>
    <t>百万円/件</t>
    <rPh sb="0" eb="3">
      <t>ヒャクマンエン</t>
    </rPh>
    <rPh sb="4" eb="5">
      <t>ケン</t>
    </rPh>
    <phoneticPr fontId="5"/>
  </si>
  <si>
    <t>X/Y</t>
    <phoneticPr fontId="5"/>
  </si>
  <si>
    <t>CO2削減量（ｔ-ＣＯ２）</t>
  </si>
  <si>
    <t>t-CO2</t>
    <phoneticPr fontId="5"/>
  </si>
  <si>
    <t>-</t>
    <phoneticPr fontId="5"/>
  </si>
  <si>
    <t>廃棄物処理システム全体の脱炭素化・省CO2対策を促進するための事業を行う。</t>
    <rPh sb="31" eb="33">
      <t>ジギョウ</t>
    </rPh>
    <rPh sb="34" eb="35">
      <t>オコナ</t>
    </rPh>
    <phoneticPr fontId="5"/>
  </si>
  <si>
    <t>事業実施件数（委託事業）</t>
    <rPh sb="0" eb="6">
      <t>ジギョウジッシケンスウ</t>
    </rPh>
    <rPh sb="7" eb="11">
      <t>イタクジギョウ</t>
    </rPh>
    <phoneticPr fontId="5"/>
  </si>
  <si>
    <t>件</t>
  </si>
  <si>
    <t>百万円/件</t>
  </si>
  <si>
    <t>百万円/件</t>
    <phoneticPr fontId="5"/>
  </si>
  <si>
    <t>太陽光発電の導入可能量拡大等に向けた技術開発事業</t>
    <phoneticPr fontId="5"/>
  </si>
  <si>
    <t>－</t>
  </si>
  <si>
    <t>－</t>
    <phoneticPr fontId="5"/>
  </si>
  <si>
    <t>委託・補助事業の実施</t>
    <rPh sb="0" eb="2">
      <t>イタク</t>
    </rPh>
    <rPh sb="3" eb="5">
      <t>ホジョ</t>
    </rPh>
    <rPh sb="5" eb="7">
      <t>ジギョウ</t>
    </rPh>
    <rPh sb="8" eb="10">
      <t>ジッシ</t>
    </rPh>
    <phoneticPr fontId="5"/>
  </si>
  <si>
    <t>大半の事業が実証終了後３年程度で事業化に着手する。</t>
    <rPh sb="0" eb="2">
      <t>タイハン</t>
    </rPh>
    <phoneticPr fontId="5"/>
  </si>
  <si>
    <t>実証が終了した事業のうち事業化に着手するものの件数</t>
    <rPh sb="23" eb="25">
      <t>ケンスウ</t>
    </rPh>
    <phoneticPr fontId="5"/>
  </si>
  <si>
    <t>委託・補助事業実施件数</t>
    <phoneticPr fontId="5"/>
  </si>
  <si>
    <t>委託・補助事業の実施</t>
    <phoneticPr fontId="5"/>
  </si>
  <si>
    <t>執行額／委託・補助事業実施件数　　　　　　　　　　　　</t>
    <rPh sb="0" eb="2">
      <t>シッコウ</t>
    </rPh>
    <rPh sb="2" eb="3">
      <t>ガク</t>
    </rPh>
    <phoneticPr fontId="5"/>
  </si>
  <si>
    <t>執行額／委託・補助事業実施件数　　　　　　　　</t>
    <rPh sb="4" eb="6">
      <t>イタク</t>
    </rPh>
    <phoneticPr fontId="5"/>
  </si>
  <si>
    <t>委託・補助事業実施件数</t>
    <rPh sb="3" eb="5">
      <t>ホジョ</t>
    </rPh>
    <phoneticPr fontId="5"/>
  </si>
  <si>
    <t>執行額／委託・補助事業実施件数　　　　　　　　　　　　</t>
    <rPh sb="7" eb="9">
      <t>ホジョ</t>
    </rPh>
    <phoneticPr fontId="5"/>
  </si>
  <si>
    <t>令和5年度新規事業</t>
    <rPh sb="0" eb="2">
      <t>レイワ</t>
    </rPh>
    <rPh sb="3" eb="5">
      <t>ネンド</t>
    </rPh>
    <rPh sb="5" eb="7">
      <t>シンキ</t>
    </rPh>
    <rPh sb="7" eb="9">
      <t>ジギョウ</t>
    </rPh>
    <phoneticPr fontId="5"/>
  </si>
  <si>
    <t>本事業は、二酸化炭素排出抑制対策事業から得られるCO2削減効果等を評価し、新たな事業を構築に役立てる基盤であり、我が国の温室効果ガスの排出削減等に直接的な効果を持たないものであるため、地球温暖化対策に係る横断的な指標は設定できない。</t>
    <phoneticPr fontId="5"/>
  </si>
  <si>
    <t>事業遂行のために必要な費用に限定する予定。</t>
    <rPh sb="18" eb="20">
      <t>ヨテイ</t>
    </rPh>
    <phoneticPr fontId="5"/>
  </si>
  <si>
    <t>活用可能性があり循環経済への寄与度が大きいものの、これまで脱炭素の観点を考慮した資源の活用が十分に進んでいない、①複合素材プラスチック・廃油、②再エネ関連製品（太陽光パネル・リチウム蓄電池等）及びベース素材（金属やガラス等）、③生ごみ・セルロース系廃棄物のバイオマスといったリサイクル困難素材に着目し、これら資源の徹底活用を包括的に支援することにより、循環経済アプローチを通じたカーボンニュートラルの実現に貢献する技術の社会実装に向けた実証を行う。
方式：委託、補助（補助率：１／３または１／２）</t>
    <rPh sb="225" eb="227">
      <t>ホウシキ</t>
    </rPh>
    <rPh sb="228" eb="230">
      <t>イタク</t>
    </rPh>
    <rPh sb="231" eb="233">
      <t>ホジョ</t>
    </rPh>
    <rPh sb="234" eb="237">
      <t>ホジョリツ</t>
    </rPh>
    <phoneticPr fontId="5"/>
  </si>
  <si>
    <t>＜プラスチック等資源循環システム構築実証事業＞（対象：民間事業者・団体、大学、研究機関等）
②　リサイクル困難素材等のリサイクルプロセス構築・省CO2化実証事業
複合素材プラスチック、廃油等のリサイクル困難素材等のリサイクル技術の課題を解決する実証を行う。</t>
    <rPh sb="122" eb="124">
      <t>ジッショウ</t>
    </rPh>
    <rPh sb="125" eb="126">
      <t>オコナ</t>
    </rPh>
    <phoneticPr fontId="5"/>
  </si>
  <si>
    <t>新31-0022</t>
    <phoneticPr fontId="5"/>
  </si>
  <si>
    <t>00</t>
    <phoneticPr fontId="5"/>
  </si>
  <si>
    <t>資源自律経済システム開発促進事業</t>
    <phoneticPr fontId="5"/>
  </si>
  <si>
    <t>＜国内資源循環体制構築に向けた再エネ関連製品及びベース素材の全体最適化実証事業＞（対象：民間事業者・団体、大学、研究機関等）
本事業では、再エネ関連製品やベース素材の省CO2型のリサイクル技術向上と、デジタルを用いたトレーサビリティ確保によるリサイクル原料の品質向上を図り、未利用資源の活用体制構築を促進する実証を行う。</t>
    <rPh sb="1" eb="3">
      <t>コクナイ</t>
    </rPh>
    <rPh sb="3" eb="5">
      <t>シゲン</t>
    </rPh>
    <rPh sb="5" eb="7">
      <t>ジュンカン</t>
    </rPh>
    <rPh sb="7" eb="9">
      <t>タイセイ</t>
    </rPh>
    <rPh sb="9" eb="11">
      <t>コウチク</t>
    </rPh>
    <rPh sb="12" eb="13">
      <t>ム</t>
    </rPh>
    <rPh sb="15" eb="16">
      <t>サイ</t>
    </rPh>
    <rPh sb="18" eb="20">
      <t>カンレン</t>
    </rPh>
    <rPh sb="20" eb="22">
      <t>セイヒン</t>
    </rPh>
    <rPh sb="22" eb="23">
      <t>オヨ</t>
    </rPh>
    <rPh sb="27" eb="29">
      <t>ソザイ</t>
    </rPh>
    <rPh sb="30" eb="32">
      <t>ゼンタイ</t>
    </rPh>
    <rPh sb="32" eb="35">
      <t>サイテキカ</t>
    </rPh>
    <rPh sb="35" eb="37">
      <t>ジッショウ</t>
    </rPh>
    <rPh sb="37" eb="39">
      <t>ジギョウ</t>
    </rPh>
    <phoneticPr fontId="5"/>
  </si>
  <si>
    <t>＜廃棄物処理システムにおける脱炭素化・地域資源循環モデル実証事業＞
・事業者を対象に技術的な課題を解決するため、熱利用の高度化、未利用バイオマス利活用や大規模メタン化施設等の実証事業を委託する。
・事業者を対象に廃棄物処理システム全体の脱炭素化・省CO2対策を促進するための検討調査等を委託する。</t>
    <phoneticPr fontId="5"/>
  </si>
  <si>
    <t xml:space="preserve">＜プラスチック等資源循環システム構築実証事業＞（対象：民間事業者・団体、大学、研究機関等）
①　化石由来資源からバイオプラスチック等への転換・社会実装化実証事業
従来化石由来資源が使われているプラスチック製品・容器包装、海洋流出が懸念されるマイクロビーズや、航空燃料等について、これらを代替する再生可能資源（バイオマス・生分解性プラスチック、紙、CNF、SAF及びその原料等）に転換するための実証を行う。
</t>
    <rPh sb="24" eb="26">
      <t>タイショウ</t>
    </rPh>
    <rPh sb="27" eb="29">
      <t>ミンカン</t>
    </rPh>
    <rPh sb="29" eb="32">
      <t>ジギョウシャ</t>
    </rPh>
    <rPh sb="33" eb="35">
      <t>ダンタイ</t>
    </rPh>
    <rPh sb="36" eb="38">
      <t>ダイガク</t>
    </rPh>
    <rPh sb="39" eb="41">
      <t>ケンキュウ</t>
    </rPh>
    <rPh sb="41" eb="43">
      <t>キカン</t>
    </rPh>
    <rPh sb="43" eb="44">
      <t>トウ</t>
    </rPh>
    <rPh sb="199" eb="200">
      <t>オコナ</t>
    </rPh>
    <phoneticPr fontId="5"/>
  </si>
  <si>
    <t>二酸化炭素排出抑制対策事業費等委託費</t>
    <rPh sb="15" eb="18">
      <t>イタクヒ</t>
    </rPh>
    <phoneticPr fontId="5"/>
  </si>
  <si>
    <t>二酸化炭素排出抑制対策事業費等補助金</t>
    <rPh sb="15" eb="18">
      <t>ホジョキン</t>
    </rPh>
    <phoneticPr fontId="5"/>
  </si>
  <si>
    <t>予算の範囲内で効率的・効果的に実施し、効果が得られるように努める。</t>
    <phoneticPr fontId="5"/>
  </si>
  <si>
    <t>令和12年度末までに事業実施後における廃棄物焼却施設の余熱利用によりCO2を482,936ｔ削減する</t>
    <phoneticPr fontId="5"/>
  </si>
  <si>
    <t>生ごみ資源化実現可能性調査業務委託（市川市）
地域エネルギーセンターの熱電有効利用実現可能性調査（船井郡衛生管理組合）</t>
    <phoneticPr fontId="5"/>
  </si>
  <si>
    <t>無人自動運転等のCASE対応に向けた実証・支援事業</t>
    <phoneticPr fontId="5"/>
  </si>
  <si>
    <t>「資源自律経済システム開発促進事業」
経済産業省では、廃家電製品を対象に、大学や研究機関の技術シーズを、実用化を見据えて民間企業と共に、選別の自動化・高度化、動静脈連携システムの高度化について「研究開発」を行う。また、不純物が含まれるため現状では自動車の車体等には利用できないアルミスクラップを、自動車の車体等にも使用可能な素材（展伸材）へとアップグレードする基盤技術について「研究開発」を行う。対して環境省では、 ①複合素材プラスチック・廃油、②再エネ関連製品（太陽光パネル・リチウム蓄電池等）及びベース素材（金属やガラス等）、③生ごみ・セルロース系廃棄物のバイオマスといったリサイクル困難素材を主な対象に、民間企業を主体として既に開発されたリサイクル技術・システムの社会実装に向けた「実証」を行っている。
「プラスチック有効利用高度化事業」
経済産業省では、プラスチックのリサイクル及び革新的素材である海洋生分解性プラスチックについて、大学や研究機関の技術シーズを、実用化を見据えて民間企業と共に「研究開発」を行う。対して環境省では、 ①複合素材プラスチック・廃油、②再エネ関連製品（太陽光パネル・リチウム蓄電池等）及びベース素材（金属やガラス等）、③生ごみ・セルロース系廃棄物のバイオマスといったリサイクル困難素材を主な対象に、民間企業を主体として既に開発されたリサイクル技術・システムの社会実装に向けた「実証」を行っている。
「太陽光発電の導入可能量拡大等に向けた技術開発事業」
経済産業省は、将来的に太陽光パネルの大量廃棄が想定される中、適切な処理が行われるための処理コストの低減や資源の有効活用に向けた太陽光パネルのリサイクル処理技術の確立を目指した技術開発支援を実施するもの。他方、環境省は、太陽光パネルを対象に既に開発された省CO2型リサイクル技術・システムの社会実装に向けた実証を実施するもの。　
「無人自動運転等のCASE対応に向けた実証・支援事業」
経済産業省は、自動車やその部品等のサステナブルなエコシステムの確立をめざし、カーボンフットプリントや人権・環境デュー・ディリジェンス等、サステナビリティを高める取組に関するルール・評価手法の確立、残存性能の評価等の開発段階にある使用済蓄電池に関する技術の検証、サプライチェーン全体の管理の仕組み構築等を行うもの。対して環境省では、電動自動車普及に伴い排出が増加するリチウム蓄電池等を対象として、解体工程の最適化や素材回収方法等の既に開発された省CO2型リサイクル技術を用いたシステムの実証を行うもの。</t>
    <rPh sb="812" eb="818">
      <t>ムジンジドウウンテン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</si>
</sst>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33619</xdr:colOff>
      <xdr:row>270</xdr:row>
      <xdr:rowOff>11206</xdr:rowOff>
    </xdr:from>
    <xdr:to>
      <xdr:col>16</xdr:col>
      <xdr:colOff>168088</xdr:colOff>
      <xdr:row>273</xdr:row>
      <xdr:rowOff>112059</xdr:rowOff>
    </xdr:to>
    <xdr:sp macro="" textlink="">
      <xdr:nvSpPr>
        <xdr:cNvPr id="2" name="テキスト ボックス 1">
          <a:extLst>
            <a:ext uri="{FF2B5EF4-FFF2-40B4-BE49-F238E27FC236}">
              <a16:creationId xmlns:a16="http://schemas.microsoft.com/office/drawing/2014/main" id="{34EDAFD8-DB01-EDD7-13A8-3119861B6F89}"/>
            </a:ext>
          </a:extLst>
        </xdr:cNvPr>
        <xdr:cNvSpPr txBox="1"/>
      </xdr:nvSpPr>
      <xdr:spPr>
        <a:xfrm>
          <a:off x="1445560" y="91137441"/>
          <a:ext cx="1949822" cy="1143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5,000</a:t>
          </a:r>
          <a:r>
            <a:rPr kumimoji="1" lang="ja-JP" altLang="en-US" sz="1100">
              <a:latin typeface="+mn-ea"/>
              <a:ea typeface="+mn-ea"/>
            </a:rPr>
            <a:t>百万円</a:t>
          </a:r>
        </a:p>
      </xdr:txBody>
    </xdr:sp>
    <xdr:clientData/>
  </xdr:twoCellAnchor>
  <xdr:twoCellAnchor>
    <xdr:from>
      <xdr:col>11</xdr:col>
      <xdr:colOff>168087</xdr:colOff>
      <xdr:row>273</xdr:row>
      <xdr:rowOff>112060</xdr:rowOff>
    </xdr:from>
    <xdr:to>
      <xdr:col>11</xdr:col>
      <xdr:colOff>168087</xdr:colOff>
      <xdr:row>275</xdr:row>
      <xdr:rowOff>134471</xdr:rowOff>
    </xdr:to>
    <xdr:cxnSp macro="">
      <xdr:nvCxnSpPr>
        <xdr:cNvPr id="4" name="直線矢印コネクタ 3">
          <a:extLst>
            <a:ext uri="{FF2B5EF4-FFF2-40B4-BE49-F238E27FC236}">
              <a16:creationId xmlns:a16="http://schemas.microsoft.com/office/drawing/2014/main" id="{CE9CD64F-39CA-63FA-67C0-287EED7B379C}"/>
            </a:ext>
          </a:extLst>
        </xdr:cNvPr>
        <xdr:cNvCxnSpPr/>
      </xdr:nvCxnSpPr>
      <xdr:spPr>
        <a:xfrm>
          <a:off x="2386852" y="92280442"/>
          <a:ext cx="0" cy="7171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274</xdr:row>
      <xdr:rowOff>22411</xdr:rowOff>
    </xdr:from>
    <xdr:to>
      <xdr:col>25</xdr:col>
      <xdr:colOff>11206</xdr:colOff>
      <xdr:row>275</xdr:row>
      <xdr:rowOff>112058</xdr:rowOff>
    </xdr:to>
    <xdr:cxnSp macro="">
      <xdr:nvCxnSpPr>
        <xdr:cNvPr id="5" name="直線矢印コネクタ 4">
          <a:extLst>
            <a:ext uri="{FF2B5EF4-FFF2-40B4-BE49-F238E27FC236}">
              <a16:creationId xmlns:a16="http://schemas.microsoft.com/office/drawing/2014/main" id="{D2C26A54-EBB9-43C9-8DA9-869D009CAD6C}"/>
            </a:ext>
          </a:extLst>
        </xdr:cNvPr>
        <xdr:cNvCxnSpPr/>
      </xdr:nvCxnSpPr>
      <xdr:spPr>
        <a:xfrm>
          <a:off x="5053853" y="92538176"/>
          <a:ext cx="0" cy="4370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22411</xdr:colOff>
      <xdr:row>274</xdr:row>
      <xdr:rowOff>33617</xdr:rowOff>
    </xdr:from>
    <xdr:to>
      <xdr:col>38</xdr:col>
      <xdr:colOff>22412</xdr:colOff>
      <xdr:row>275</xdr:row>
      <xdr:rowOff>100853</xdr:rowOff>
    </xdr:to>
    <xdr:cxnSp macro="">
      <xdr:nvCxnSpPr>
        <xdr:cNvPr id="6" name="直線矢印コネクタ 5">
          <a:extLst>
            <a:ext uri="{FF2B5EF4-FFF2-40B4-BE49-F238E27FC236}">
              <a16:creationId xmlns:a16="http://schemas.microsoft.com/office/drawing/2014/main" id="{186F35FA-9B52-44F0-86F1-EC5DE442321E}"/>
            </a:ext>
          </a:extLst>
        </xdr:cNvPr>
        <xdr:cNvCxnSpPr/>
      </xdr:nvCxnSpPr>
      <xdr:spPr>
        <a:xfrm flipH="1">
          <a:off x="7687235" y="92549382"/>
          <a:ext cx="1" cy="4146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274</xdr:row>
      <xdr:rowOff>22411</xdr:rowOff>
    </xdr:from>
    <xdr:to>
      <xdr:col>38</xdr:col>
      <xdr:colOff>33617</xdr:colOff>
      <xdr:row>274</xdr:row>
      <xdr:rowOff>33617</xdr:rowOff>
    </xdr:to>
    <xdr:cxnSp macro="">
      <xdr:nvCxnSpPr>
        <xdr:cNvPr id="11" name="直線コネクタ 10">
          <a:extLst>
            <a:ext uri="{FF2B5EF4-FFF2-40B4-BE49-F238E27FC236}">
              <a16:creationId xmlns:a16="http://schemas.microsoft.com/office/drawing/2014/main" id="{DFBAE76D-C334-CA91-3B6A-B2A28E13004D}"/>
            </a:ext>
          </a:extLst>
        </xdr:cNvPr>
        <xdr:cNvCxnSpPr/>
      </xdr:nvCxnSpPr>
      <xdr:spPr>
        <a:xfrm>
          <a:off x="2386853" y="92538176"/>
          <a:ext cx="531158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0</xdr:colOff>
      <xdr:row>275</xdr:row>
      <xdr:rowOff>268941</xdr:rowOff>
    </xdr:from>
    <xdr:ext cx="1234669" cy="526276"/>
    <xdr:sp macro="" textlink="">
      <xdr:nvSpPr>
        <xdr:cNvPr id="14" name="テキスト ボックス 13">
          <a:extLst>
            <a:ext uri="{FF2B5EF4-FFF2-40B4-BE49-F238E27FC236}">
              <a16:creationId xmlns:a16="http://schemas.microsoft.com/office/drawing/2014/main" id="{8F4FB355-C52B-4272-AA90-D3A214FAC22F}"/>
            </a:ext>
          </a:extLst>
        </xdr:cNvPr>
        <xdr:cNvSpPr txBox="1"/>
      </xdr:nvSpPr>
      <xdr:spPr>
        <a:xfrm>
          <a:off x="1815353" y="93132088"/>
          <a:ext cx="1234669" cy="52627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89647</xdr:colOff>
      <xdr:row>275</xdr:row>
      <xdr:rowOff>280147</xdr:rowOff>
    </xdr:from>
    <xdr:ext cx="1517980" cy="492571"/>
    <xdr:sp macro="" textlink="">
      <xdr:nvSpPr>
        <xdr:cNvPr id="15" name="テキスト ボックス 14">
          <a:extLst>
            <a:ext uri="{FF2B5EF4-FFF2-40B4-BE49-F238E27FC236}">
              <a16:creationId xmlns:a16="http://schemas.microsoft.com/office/drawing/2014/main" id="{63E4AD72-EA47-482B-BA4B-862645B72517}"/>
            </a:ext>
          </a:extLst>
        </xdr:cNvPr>
        <xdr:cNvSpPr txBox="1"/>
      </xdr:nvSpPr>
      <xdr:spPr>
        <a:xfrm>
          <a:off x="4325471" y="93143294"/>
          <a:ext cx="151798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ja-JP" altLang="en-US" sz="1200">
              <a:latin typeface="+mj-ea"/>
              <a:ea typeface="+mj-ea"/>
            </a:rPr>
            <a:t>　</a:t>
          </a:r>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33</xdr:col>
      <xdr:colOff>190500</xdr:colOff>
      <xdr:row>275</xdr:row>
      <xdr:rowOff>268941</xdr:rowOff>
    </xdr:from>
    <xdr:ext cx="1723549" cy="492571"/>
    <xdr:sp macro="" textlink="">
      <xdr:nvSpPr>
        <xdr:cNvPr id="16" name="テキスト ボックス 15">
          <a:extLst>
            <a:ext uri="{FF2B5EF4-FFF2-40B4-BE49-F238E27FC236}">
              <a16:creationId xmlns:a16="http://schemas.microsoft.com/office/drawing/2014/main" id="{BE36507A-2B01-4310-82C9-C1EC961C998E}"/>
            </a:ext>
          </a:extLst>
        </xdr:cNvPr>
        <xdr:cNvSpPr txBox="1"/>
      </xdr:nvSpPr>
      <xdr:spPr>
        <a:xfrm>
          <a:off x="6846794" y="93132088"/>
          <a:ext cx="172354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一般競争（総合評価）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7</xdr:col>
      <xdr:colOff>168088</xdr:colOff>
      <xdr:row>277</xdr:row>
      <xdr:rowOff>44823</xdr:rowOff>
    </xdr:from>
    <xdr:to>
      <xdr:col>16</xdr:col>
      <xdr:colOff>174564</xdr:colOff>
      <xdr:row>280</xdr:row>
      <xdr:rowOff>135338</xdr:rowOff>
    </xdr:to>
    <xdr:sp macro="" textlink="">
      <xdr:nvSpPr>
        <xdr:cNvPr id="17" name="正方形/長方形 16">
          <a:extLst>
            <a:ext uri="{FF2B5EF4-FFF2-40B4-BE49-F238E27FC236}">
              <a16:creationId xmlns:a16="http://schemas.microsoft.com/office/drawing/2014/main" id="{AA40D956-75FE-440D-B404-2398F39ACF0C}"/>
            </a:ext>
          </a:extLst>
        </xdr:cNvPr>
        <xdr:cNvSpPr/>
      </xdr:nvSpPr>
      <xdr:spPr>
        <a:xfrm>
          <a:off x="1580029" y="93613941"/>
          <a:ext cx="1821829" cy="1132662"/>
        </a:xfrm>
        <a:prstGeom prst="rect">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一般社団法人等</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（補助事業者）</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2,100</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20</xdr:col>
      <xdr:colOff>201704</xdr:colOff>
      <xdr:row>277</xdr:row>
      <xdr:rowOff>56029</xdr:rowOff>
    </xdr:from>
    <xdr:ext cx="1815353" cy="1109382"/>
    <xdr:sp macro="" textlink="">
      <xdr:nvSpPr>
        <xdr:cNvPr id="18" name="テキスト ボックス 17">
          <a:extLst>
            <a:ext uri="{FF2B5EF4-FFF2-40B4-BE49-F238E27FC236}">
              <a16:creationId xmlns:a16="http://schemas.microsoft.com/office/drawing/2014/main" id="{1DFAD634-F416-4B34-A619-ADEC21E9FDB1}"/>
            </a:ext>
          </a:extLst>
        </xdr:cNvPr>
        <xdr:cNvSpPr txBox="1"/>
      </xdr:nvSpPr>
      <xdr:spPr>
        <a:xfrm>
          <a:off x="4235822" y="93625147"/>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2,740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33</xdr:col>
      <xdr:colOff>190500</xdr:colOff>
      <xdr:row>277</xdr:row>
      <xdr:rowOff>44823</xdr:rowOff>
    </xdr:from>
    <xdr:ext cx="1815353" cy="1109382"/>
    <xdr:sp macro="" textlink="">
      <xdr:nvSpPr>
        <xdr:cNvPr id="19" name="テキスト ボックス 18">
          <a:extLst>
            <a:ext uri="{FF2B5EF4-FFF2-40B4-BE49-F238E27FC236}">
              <a16:creationId xmlns:a16="http://schemas.microsoft.com/office/drawing/2014/main" id="{EA7E249B-6510-4927-8355-A6C37844E3D5}"/>
            </a:ext>
          </a:extLst>
        </xdr:cNvPr>
        <xdr:cNvSpPr txBox="1"/>
      </xdr:nvSpPr>
      <xdr:spPr>
        <a:xfrm>
          <a:off x="6846794" y="93613941"/>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oneCellAnchor>
  <xdr:twoCellAnchor>
    <xdr:from>
      <xdr:col>12</xdr:col>
      <xdr:colOff>22411</xdr:colOff>
      <xdr:row>284</xdr:row>
      <xdr:rowOff>22412</xdr:rowOff>
    </xdr:from>
    <xdr:to>
      <xdr:col>12</xdr:col>
      <xdr:colOff>22411</xdr:colOff>
      <xdr:row>285</xdr:row>
      <xdr:rowOff>392206</xdr:rowOff>
    </xdr:to>
    <xdr:cxnSp macro="">
      <xdr:nvCxnSpPr>
        <xdr:cNvPr id="20" name="直線矢印コネクタ 19">
          <a:extLst>
            <a:ext uri="{FF2B5EF4-FFF2-40B4-BE49-F238E27FC236}">
              <a16:creationId xmlns:a16="http://schemas.microsoft.com/office/drawing/2014/main" id="{5C2F1BEE-C746-4CAD-BAB8-2406217B9E76}"/>
            </a:ext>
          </a:extLst>
        </xdr:cNvPr>
        <xdr:cNvCxnSpPr/>
      </xdr:nvCxnSpPr>
      <xdr:spPr>
        <a:xfrm>
          <a:off x="2442882" y="96023206"/>
          <a:ext cx="0" cy="7171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145676</xdr:colOff>
      <xdr:row>286</xdr:row>
      <xdr:rowOff>493059</xdr:rowOff>
    </xdr:from>
    <xdr:ext cx="1815353" cy="1109382"/>
    <xdr:sp macro="" textlink="">
      <xdr:nvSpPr>
        <xdr:cNvPr id="21" name="テキスト ボックス 20">
          <a:extLst>
            <a:ext uri="{FF2B5EF4-FFF2-40B4-BE49-F238E27FC236}">
              <a16:creationId xmlns:a16="http://schemas.microsoft.com/office/drawing/2014/main" id="{78EB11DC-4238-4419-AC0C-EE570F011B5D}"/>
            </a:ext>
          </a:extLst>
        </xdr:cNvPr>
        <xdr:cNvSpPr txBox="1"/>
      </xdr:nvSpPr>
      <xdr:spPr>
        <a:xfrm>
          <a:off x="1557617" y="97513588"/>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（間接補助事業者）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1,942.5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oneCellAnchor>
  <xdr:oneCellAnchor>
    <xdr:from>
      <xdr:col>8</xdr:col>
      <xdr:colOff>156883</xdr:colOff>
      <xdr:row>285</xdr:row>
      <xdr:rowOff>661148</xdr:rowOff>
    </xdr:from>
    <xdr:ext cx="1261884" cy="495660"/>
    <xdr:sp macro="" textlink="">
      <xdr:nvSpPr>
        <xdr:cNvPr id="22" name="テキスト ボックス 21">
          <a:extLst>
            <a:ext uri="{FF2B5EF4-FFF2-40B4-BE49-F238E27FC236}">
              <a16:creationId xmlns:a16="http://schemas.microsoft.com/office/drawing/2014/main" id="{240DAF5A-E445-483B-A871-E492D21D3722}"/>
            </a:ext>
          </a:extLst>
        </xdr:cNvPr>
        <xdr:cNvSpPr txBox="1"/>
      </xdr:nvSpPr>
      <xdr:spPr>
        <a:xfrm>
          <a:off x="1770530" y="97009324"/>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baseline="0">
              <a:effectLst/>
              <a:latin typeface="+mn-lt"/>
              <a:ea typeface="+mn-ea"/>
              <a:cs typeface="+mn-cs"/>
            </a:rPr>
            <a:t>【</a:t>
          </a:r>
          <a:r>
            <a:rPr kumimoji="1" lang="ja-JP" altLang="ja-JP" sz="1200" b="0" i="0" baseline="0">
              <a:effectLst/>
              <a:latin typeface="+mn-lt"/>
              <a:ea typeface="+mn-ea"/>
              <a:cs typeface="+mn-cs"/>
            </a:rPr>
            <a:t>補助金等交付</a:t>
          </a:r>
          <a:r>
            <a:rPr kumimoji="1" lang="en-US" altLang="ja-JP" sz="1200" b="0" i="0" baseline="0">
              <a:effectLst/>
              <a:latin typeface="+mn-lt"/>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33</xdr:col>
      <xdr:colOff>123265</xdr:colOff>
      <xdr:row>281</xdr:row>
      <xdr:rowOff>11204</xdr:rowOff>
    </xdr:from>
    <xdr:to>
      <xdr:col>44</xdr:col>
      <xdr:colOff>11906</xdr:colOff>
      <xdr:row>286</xdr:row>
      <xdr:rowOff>143434</xdr:rowOff>
    </xdr:to>
    <xdr:sp macro="" textlink="">
      <xdr:nvSpPr>
        <xdr:cNvPr id="23" name="大かっこ 22">
          <a:extLst>
            <a:ext uri="{FF2B5EF4-FFF2-40B4-BE49-F238E27FC236}">
              <a16:creationId xmlns:a16="http://schemas.microsoft.com/office/drawing/2014/main" id="{E1617626-7C03-4CB6-86D7-F9C20E7F1673}"/>
            </a:ext>
          </a:extLst>
        </xdr:cNvPr>
        <xdr:cNvSpPr/>
      </xdr:nvSpPr>
      <xdr:spPr>
        <a:xfrm>
          <a:off x="6039971" y="67246498"/>
          <a:ext cx="1860876" cy="222100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35</xdr:col>
      <xdr:colOff>33618</xdr:colOff>
      <xdr:row>281</xdr:row>
      <xdr:rowOff>78441</xdr:rowOff>
    </xdr:from>
    <xdr:ext cx="1559719" cy="1926168"/>
    <xdr:sp macro="" textlink="">
      <xdr:nvSpPr>
        <xdr:cNvPr id="24" name="テキスト ボックス 23">
          <a:extLst>
            <a:ext uri="{FF2B5EF4-FFF2-40B4-BE49-F238E27FC236}">
              <a16:creationId xmlns:a16="http://schemas.microsoft.com/office/drawing/2014/main" id="{EE7A8486-FD79-47A8-97EB-7F502AF6D5FC}"/>
            </a:ext>
          </a:extLst>
        </xdr:cNvPr>
        <xdr:cNvSpPr txBox="1"/>
      </xdr:nvSpPr>
      <xdr:spPr>
        <a:xfrm>
          <a:off x="7093324" y="88829029"/>
          <a:ext cx="1559719" cy="1926168"/>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ja-JP" sz="1100" b="0" i="0" baseline="0">
              <a:effectLst/>
              <a:latin typeface="+mn-lt"/>
              <a:ea typeface="+mn-ea"/>
              <a:cs typeface="+mn-cs"/>
            </a:rPr>
            <a:t>（１）バイオプラスチック及び再生材の利用促進に向けた調査</a:t>
          </a:r>
          <a:endParaRPr lang="ja-JP" altLang="ja-JP">
            <a:effectLst/>
          </a:endParaRPr>
        </a:p>
        <a:p>
          <a:pPr eaLnBrk="1" fontAlgn="auto" latinLnBrk="0" hangingPunct="1"/>
          <a:r>
            <a:rPr kumimoji="1" lang="ja-JP" altLang="ja-JP" sz="1100" b="0" i="0" baseline="0">
              <a:effectLst/>
              <a:latin typeface="+mn-lt"/>
              <a:ea typeface="+mn-ea"/>
              <a:cs typeface="+mn-cs"/>
            </a:rPr>
            <a:t>（２）廃棄物処理システムにおける脱炭素化・地域資源循環モデル実証事業のうち、廃棄物処理システムにおける脱炭素化・省</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対策普及促進事業</a:t>
          </a:r>
          <a:endParaRPr lang="ja-JP" altLang="ja-JP">
            <a:effectLst/>
          </a:endParaRPr>
        </a:p>
      </xdr:txBody>
    </xdr:sp>
    <xdr:clientData/>
  </xdr:oneCellAnchor>
  <xdr:twoCellAnchor>
    <xdr:from>
      <xdr:col>6</xdr:col>
      <xdr:colOff>201705</xdr:colOff>
      <xdr:row>289</xdr:row>
      <xdr:rowOff>0</xdr:rowOff>
    </xdr:from>
    <xdr:to>
      <xdr:col>17</xdr:col>
      <xdr:colOff>168088</xdr:colOff>
      <xdr:row>293</xdr:row>
      <xdr:rowOff>168088</xdr:rowOff>
    </xdr:to>
    <xdr:sp macro="" textlink="">
      <xdr:nvSpPr>
        <xdr:cNvPr id="25" name="大かっこ 24">
          <a:extLst>
            <a:ext uri="{FF2B5EF4-FFF2-40B4-BE49-F238E27FC236}">
              <a16:creationId xmlns:a16="http://schemas.microsoft.com/office/drawing/2014/main" id="{CBD4CF9A-3362-42D3-A4C2-917B28A8277C}"/>
            </a:ext>
          </a:extLst>
        </xdr:cNvPr>
        <xdr:cNvSpPr/>
      </xdr:nvSpPr>
      <xdr:spPr>
        <a:xfrm>
          <a:off x="1411940" y="98735029"/>
          <a:ext cx="2185148" cy="1535206"/>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33617</xdr:colOff>
      <xdr:row>281</xdr:row>
      <xdr:rowOff>0</xdr:rowOff>
    </xdr:from>
    <xdr:to>
      <xdr:col>31</xdr:col>
      <xdr:colOff>123264</xdr:colOff>
      <xdr:row>286</xdr:row>
      <xdr:rowOff>322729</xdr:rowOff>
    </xdr:to>
    <xdr:sp macro="" textlink="">
      <xdr:nvSpPr>
        <xdr:cNvPr id="26" name="大かっこ 25">
          <a:extLst>
            <a:ext uri="{FF2B5EF4-FFF2-40B4-BE49-F238E27FC236}">
              <a16:creationId xmlns:a16="http://schemas.microsoft.com/office/drawing/2014/main" id="{DF432886-AE98-4306-AF9A-64E4F5BA34A3}"/>
            </a:ext>
          </a:extLst>
        </xdr:cNvPr>
        <xdr:cNvSpPr/>
      </xdr:nvSpPr>
      <xdr:spPr>
        <a:xfrm>
          <a:off x="3619499" y="67235294"/>
          <a:ext cx="2061883" cy="2411506"/>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7</xdr:col>
      <xdr:colOff>89647</xdr:colOff>
      <xdr:row>289</xdr:row>
      <xdr:rowOff>100852</xdr:rowOff>
    </xdr:from>
    <xdr:ext cx="2005853" cy="1501590"/>
    <xdr:sp macro="" textlink="">
      <xdr:nvSpPr>
        <xdr:cNvPr id="27" name="テキスト ボックス 26">
          <a:extLst>
            <a:ext uri="{FF2B5EF4-FFF2-40B4-BE49-F238E27FC236}">
              <a16:creationId xmlns:a16="http://schemas.microsoft.com/office/drawing/2014/main" id="{E4A581BE-073A-424A-856A-9AEE0BE86870}"/>
            </a:ext>
          </a:extLst>
        </xdr:cNvPr>
        <xdr:cNvSpPr txBox="1"/>
      </xdr:nvSpPr>
      <xdr:spPr>
        <a:xfrm>
          <a:off x="1501588" y="98835881"/>
          <a:ext cx="2005853" cy="150159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（１）プラスチック等資源循環システム構築実証事業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（２）国内資源循環体制構築に向けた再エネ関連製品及びベース素材の全体最適化実証事業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xdr:from>
      <xdr:col>7</xdr:col>
      <xdr:colOff>67236</xdr:colOff>
      <xdr:row>281</xdr:row>
      <xdr:rowOff>33618</xdr:rowOff>
    </xdr:from>
    <xdr:to>
      <xdr:col>17</xdr:col>
      <xdr:colOff>157583</xdr:colOff>
      <xdr:row>283</xdr:row>
      <xdr:rowOff>146778</xdr:rowOff>
    </xdr:to>
    <xdr:sp macro="" textlink="">
      <xdr:nvSpPr>
        <xdr:cNvPr id="28" name="大かっこ 27">
          <a:extLst>
            <a:ext uri="{FF2B5EF4-FFF2-40B4-BE49-F238E27FC236}">
              <a16:creationId xmlns:a16="http://schemas.microsoft.com/office/drawing/2014/main" id="{88B818D3-4F4F-42F9-A6B6-EFFE22B83AC3}"/>
            </a:ext>
          </a:extLst>
        </xdr:cNvPr>
        <xdr:cNvSpPr/>
      </xdr:nvSpPr>
      <xdr:spPr>
        <a:xfrm>
          <a:off x="1479177" y="94992265"/>
          <a:ext cx="2107406" cy="80792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8</xdr:col>
      <xdr:colOff>78442</xdr:colOff>
      <xdr:row>281</xdr:row>
      <xdr:rowOff>212912</xdr:rowOff>
    </xdr:from>
    <xdr:ext cx="1703294" cy="459100"/>
    <xdr:sp macro="" textlink="">
      <xdr:nvSpPr>
        <xdr:cNvPr id="29" name="テキスト ボックス 28">
          <a:extLst>
            <a:ext uri="{FF2B5EF4-FFF2-40B4-BE49-F238E27FC236}">
              <a16:creationId xmlns:a16="http://schemas.microsoft.com/office/drawing/2014/main" id="{807285A0-F522-4096-9C92-796838F0F39E}"/>
            </a:ext>
          </a:extLst>
        </xdr:cNvPr>
        <xdr:cNvSpPr txBox="1"/>
      </xdr:nvSpPr>
      <xdr:spPr>
        <a:xfrm>
          <a:off x="1692089" y="95171559"/>
          <a:ext cx="1703294"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間接補助事業者の公募・採択・公表・審査等</a:t>
          </a:r>
        </a:p>
      </xdr:txBody>
    </xdr:sp>
    <xdr:clientData/>
  </xdr:oneCellAnchor>
  <xdr:oneCellAnchor>
    <xdr:from>
      <xdr:col>20</xdr:col>
      <xdr:colOff>179296</xdr:colOff>
      <xdr:row>281</xdr:row>
      <xdr:rowOff>134471</xdr:rowOff>
    </xdr:from>
    <xdr:ext cx="2039469" cy="2117912"/>
    <xdr:sp macro="" textlink="">
      <xdr:nvSpPr>
        <xdr:cNvPr id="30" name="テキスト ボックス 29">
          <a:extLst>
            <a:ext uri="{FF2B5EF4-FFF2-40B4-BE49-F238E27FC236}">
              <a16:creationId xmlns:a16="http://schemas.microsoft.com/office/drawing/2014/main" id="{0FB37977-5342-4640-9074-1F1E529C6CA1}"/>
            </a:ext>
          </a:extLst>
        </xdr:cNvPr>
        <xdr:cNvSpPr txBox="1"/>
      </xdr:nvSpPr>
      <xdr:spPr>
        <a:xfrm>
          <a:off x="4213414" y="88885059"/>
          <a:ext cx="2039469" cy="211791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（１）プラスチック等資源循環システム構築実証事業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（２）国内資源循環体制構築に向けた再エネ関連製品及びベース素材の全体最適化実証事業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（３）廃棄物処理システムにおける脱炭素化・地域資源循環モデル実証事業のうち、脱炭素化・先導的廃棄物処理システム実証事業</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0" zoomScale="85" zoomScaleNormal="75" zoomScaleSheetLayoutView="85" zoomScalePageLayoutView="85" workbookViewId="0">
      <selection activeCell="O242" sqref="O242:AF24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608</v>
      </c>
      <c r="AK2" s="173"/>
      <c r="AL2" s="173"/>
      <c r="AM2" s="173"/>
      <c r="AN2" s="75" t="s">
        <v>285</v>
      </c>
      <c r="AO2" s="173" t="s">
        <v>605</v>
      </c>
      <c r="AP2" s="173"/>
      <c r="AQ2" s="173"/>
      <c r="AR2" s="76" t="s">
        <v>285</v>
      </c>
      <c r="AS2" s="174">
        <v>4</v>
      </c>
      <c r="AT2" s="174"/>
      <c r="AU2" s="174"/>
      <c r="AV2" s="75" t="str">
        <f>IF(AW2="","","-")</f>
        <v/>
      </c>
      <c r="AW2" s="175"/>
      <c r="AX2" s="175"/>
    </row>
    <row r="3" spans="1:50" ht="21" customHeight="1" thickBot="1" x14ac:dyDescent="0.25">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609</v>
      </c>
      <c r="AK3" s="178"/>
      <c r="AL3" s="178"/>
      <c r="AM3" s="178"/>
      <c r="AN3" s="178"/>
      <c r="AO3" s="178"/>
      <c r="AP3" s="178"/>
      <c r="AQ3" s="178"/>
      <c r="AR3" s="178"/>
      <c r="AS3" s="178"/>
      <c r="AT3" s="178"/>
      <c r="AU3" s="178"/>
      <c r="AV3" s="178"/>
      <c r="AW3" s="178"/>
      <c r="AX3" s="24" t="s">
        <v>60</v>
      </c>
    </row>
    <row r="4" spans="1:50" ht="24.75" customHeight="1" x14ac:dyDescent="0.2">
      <c r="A4" s="148" t="s">
        <v>23</v>
      </c>
      <c r="B4" s="149"/>
      <c r="C4" s="149"/>
      <c r="D4" s="149"/>
      <c r="E4" s="149"/>
      <c r="F4" s="149"/>
      <c r="G4" s="150" t="s">
        <v>610</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611</v>
      </c>
      <c r="AF4" s="156"/>
      <c r="AG4" s="156"/>
      <c r="AH4" s="156"/>
      <c r="AI4" s="156"/>
      <c r="AJ4" s="156"/>
      <c r="AK4" s="156"/>
      <c r="AL4" s="156"/>
      <c r="AM4" s="156"/>
      <c r="AN4" s="156"/>
      <c r="AO4" s="156"/>
      <c r="AP4" s="157"/>
      <c r="AQ4" s="158" t="s">
        <v>2</v>
      </c>
      <c r="AR4" s="153"/>
      <c r="AS4" s="153"/>
      <c r="AT4" s="153"/>
      <c r="AU4" s="153"/>
      <c r="AV4" s="153"/>
      <c r="AW4" s="153"/>
      <c r="AX4" s="159"/>
    </row>
    <row r="5" spans="1:50" ht="87" customHeight="1" x14ac:dyDescent="0.2">
      <c r="A5" s="160" t="s">
        <v>62</v>
      </c>
      <c r="B5" s="161"/>
      <c r="C5" s="161"/>
      <c r="D5" s="161"/>
      <c r="E5" s="161"/>
      <c r="F5" s="162"/>
      <c r="G5" s="163" t="s">
        <v>607</v>
      </c>
      <c r="H5" s="164"/>
      <c r="I5" s="164"/>
      <c r="J5" s="164"/>
      <c r="K5" s="164"/>
      <c r="L5" s="164"/>
      <c r="M5" s="165" t="s">
        <v>61</v>
      </c>
      <c r="N5" s="166"/>
      <c r="O5" s="166"/>
      <c r="P5" s="166"/>
      <c r="Q5" s="166"/>
      <c r="R5" s="167"/>
      <c r="S5" s="168" t="s">
        <v>393</v>
      </c>
      <c r="T5" s="164"/>
      <c r="U5" s="164"/>
      <c r="V5" s="164"/>
      <c r="W5" s="164"/>
      <c r="X5" s="169"/>
      <c r="Y5" s="170" t="s">
        <v>3</v>
      </c>
      <c r="Z5" s="171"/>
      <c r="AA5" s="171"/>
      <c r="AB5" s="171"/>
      <c r="AC5" s="171"/>
      <c r="AD5" s="172"/>
      <c r="AE5" s="195" t="s">
        <v>612</v>
      </c>
      <c r="AF5" s="195"/>
      <c r="AG5" s="195"/>
      <c r="AH5" s="195"/>
      <c r="AI5" s="195"/>
      <c r="AJ5" s="195"/>
      <c r="AK5" s="195"/>
      <c r="AL5" s="195"/>
      <c r="AM5" s="195"/>
      <c r="AN5" s="195"/>
      <c r="AO5" s="195"/>
      <c r="AP5" s="196"/>
      <c r="AQ5" s="197" t="s">
        <v>613</v>
      </c>
      <c r="AR5" s="198"/>
      <c r="AS5" s="198"/>
      <c r="AT5" s="198"/>
      <c r="AU5" s="198"/>
      <c r="AV5" s="198"/>
      <c r="AW5" s="198"/>
      <c r="AX5" s="199"/>
    </row>
    <row r="6" spans="1:50" ht="39" customHeight="1" x14ac:dyDescent="0.2">
      <c r="A6" s="200" t="s">
        <v>4</v>
      </c>
      <c r="B6" s="201"/>
      <c r="C6" s="201"/>
      <c r="D6" s="201"/>
      <c r="E6" s="201"/>
      <c r="F6" s="201"/>
      <c r="G6" s="202" t="str">
        <f>入力規則等!F39</f>
        <v>エネルギー対策特別会計エネルギー需給勘定</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2">
      <c r="A7" s="179" t="s">
        <v>20</v>
      </c>
      <c r="B7" s="180"/>
      <c r="C7" s="180"/>
      <c r="D7" s="180"/>
      <c r="E7" s="180"/>
      <c r="F7" s="181"/>
      <c r="G7" s="205" t="s">
        <v>614</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34.950000000000003" customHeight="1" x14ac:dyDescent="0.2">
      <c r="A8" s="179" t="s">
        <v>185</v>
      </c>
      <c r="B8" s="180"/>
      <c r="C8" s="180"/>
      <c r="D8" s="180"/>
      <c r="E8" s="180"/>
      <c r="F8" s="181"/>
      <c r="G8" s="182" t="str">
        <f>入力規則等!A27</f>
        <v>地球温暖化対策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エネルギー対策</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2">
      <c r="A9" s="190" t="s">
        <v>21</v>
      </c>
      <c r="B9" s="191"/>
      <c r="C9" s="191"/>
      <c r="D9" s="191"/>
      <c r="E9" s="191"/>
      <c r="F9" s="191"/>
      <c r="G9" s="192" t="s">
        <v>616</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69.45" customHeight="1" x14ac:dyDescent="0.2">
      <c r="A10" s="235" t="s">
        <v>27</v>
      </c>
      <c r="B10" s="236"/>
      <c r="C10" s="236"/>
      <c r="D10" s="236"/>
      <c r="E10" s="236"/>
      <c r="F10" s="236"/>
      <c r="G10" s="237" t="s">
        <v>658</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2">
      <c r="A11" s="235" t="s">
        <v>5</v>
      </c>
      <c r="B11" s="236"/>
      <c r="C11" s="236"/>
      <c r="D11" s="236"/>
      <c r="E11" s="236"/>
      <c r="F11" s="240"/>
      <c r="G11" s="241" t="str">
        <f>入力規則等!P10</f>
        <v>委託・請負、補助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2">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2">
      <c r="A13" s="247"/>
      <c r="B13" s="248"/>
      <c r="C13" s="248"/>
      <c r="D13" s="248"/>
      <c r="E13" s="248"/>
      <c r="F13" s="249"/>
      <c r="G13" s="267" t="s">
        <v>6</v>
      </c>
      <c r="H13" s="268"/>
      <c r="I13" s="226" t="s">
        <v>7</v>
      </c>
      <c r="J13" s="227"/>
      <c r="K13" s="227"/>
      <c r="L13" s="227"/>
      <c r="M13" s="227"/>
      <c r="N13" s="227"/>
      <c r="O13" s="228"/>
      <c r="P13" s="217" t="s">
        <v>285</v>
      </c>
      <c r="Q13" s="218"/>
      <c r="R13" s="218"/>
      <c r="S13" s="218"/>
      <c r="T13" s="218"/>
      <c r="U13" s="218"/>
      <c r="V13" s="219"/>
      <c r="W13" s="217" t="s">
        <v>617</v>
      </c>
      <c r="X13" s="218"/>
      <c r="Y13" s="218"/>
      <c r="Z13" s="218"/>
      <c r="AA13" s="218"/>
      <c r="AB13" s="218"/>
      <c r="AC13" s="219"/>
      <c r="AD13" s="217" t="s">
        <v>617</v>
      </c>
      <c r="AE13" s="218"/>
      <c r="AF13" s="218"/>
      <c r="AG13" s="218"/>
      <c r="AH13" s="218"/>
      <c r="AI13" s="218"/>
      <c r="AJ13" s="219"/>
      <c r="AK13" s="217" t="s">
        <v>617</v>
      </c>
      <c r="AL13" s="218"/>
      <c r="AM13" s="218"/>
      <c r="AN13" s="218"/>
      <c r="AO13" s="218"/>
      <c r="AP13" s="218"/>
      <c r="AQ13" s="219"/>
      <c r="AR13" s="229">
        <v>5000</v>
      </c>
      <c r="AS13" s="230"/>
      <c r="AT13" s="230"/>
      <c r="AU13" s="230"/>
      <c r="AV13" s="230"/>
      <c r="AW13" s="230"/>
      <c r="AX13" s="231"/>
    </row>
    <row r="14" spans="1:50" ht="21" customHeight="1" x14ac:dyDescent="0.2">
      <c r="A14" s="247"/>
      <c r="B14" s="248"/>
      <c r="C14" s="248"/>
      <c r="D14" s="248"/>
      <c r="E14" s="248"/>
      <c r="F14" s="249"/>
      <c r="G14" s="269"/>
      <c r="H14" s="270"/>
      <c r="I14" s="214" t="s">
        <v>8</v>
      </c>
      <c r="J14" s="232"/>
      <c r="K14" s="232"/>
      <c r="L14" s="232"/>
      <c r="M14" s="232"/>
      <c r="N14" s="232"/>
      <c r="O14" s="233"/>
      <c r="P14" s="217" t="s">
        <v>617</v>
      </c>
      <c r="Q14" s="218"/>
      <c r="R14" s="218"/>
      <c r="S14" s="218"/>
      <c r="T14" s="218"/>
      <c r="U14" s="218"/>
      <c r="V14" s="219"/>
      <c r="W14" s="217" t="s">
        <v>617</v>
      </c>
      <c r="X14" s="218"/>
      <c r="Y14" s="218"/>
      <c r="Z14" s="218"/>
      <c r="AA14" s="218"/>
      <c r="AB14" s="218"/>
      <c r="AC14" s="219"/>
      <c r="AD14" s="217" t="s">
        <v>617</v>
      </c>
      <c r="AE14" s="218"/>
      <c r="AF14" s="218"/>
      <c r="AG14" s="218"/>
      <c r="AH14" s="218"/>
      <c r="AI14" s="218"/>
      <c r="AJ14" s="219"/>
      <c r="AK14" s="217" t="s">
        <v>617</v>
      </c>
      <c r="AL14" s="218"/>
      <c r="AM14" s="218"/>
      <c r="AN14" s="218"/>
      <c r="AO14" s="218"/>
      <c r="AP14" s="218"/>
      <c r="AQ14" s="219"/>
      <c r="AR14" s="273"/>
      <c r="AS14" s="273"/>
      <c r="AT14" s="273"/>
      <c r="AU14" s="273"/>
      <c r="AV14" s="273"/>
      <c r="AW14" s="273"/>
      <c r="AX14" s="274"/>
    </row>
    <row r="15" spans="1:50" ht="21" customHeight="1" x14ac:dyDescent="0.2">
      <c r="A15" s="247"/>
      <c r="B15" s="248"/>
      <c r="C15" s="248"/>
      <c r="D15" s="248"/>
      <c r="E15" s="248"/>
      <c r="F15" s="249"/>
      <c r="G15" s="269"/>
      <c r="H15" s="270"/>
      <c r="I15" s="214" t="s">
        <v>47</v>
      </c>
      <c r="J15" s="215"/>
      <c r="K15" s="215"/>
      <c r="L15" s="215"/>
      <c r="M15" s="215"/>
      <c r="N15" s="215"/>
      <c r="O15" s="216"/>
      <c r="P15" s="217" t="s">
        <v>617</v>
      </c>
      <c r="Q15" s="218"/>
      <c r="R15" s="218"/>
      <c r="S15" s="218"/>
      <c r="T15" s="218"/>
      <c r="U15" s="218"/>
      <c r="V15" s="219"/>
      <c r="W15" s="217" t="s">
        <v>617</v>
      </c>
      <c r="X15" s="218"/>
      <c r="Y15" s="218"/>
      <c r="Z15" s="218"/>
      <c r="AA15" s="218"/>
      <c r="AB15" s="218"/>
      <c r="AC15" s="219"/>
      <c r="AD15" s="217" t="s">
        <v>617</v>
      </c>
      <c r="AE15" s="218"/>
      <c r="AF15" s="218"/>
      <c r="AG15" s="218"/>
      <c r="AH15" s="218"/>
      <c r="AI15" s="218"/>
      <c r="AJ15" s="219"/>
      <c r="AK15" s="217" t="s">
        <v>617</v>
      </c>
      <c r="AL15" s="218"/>
      <c r="AM15" s="218"/>
      <c r="AN15" s="218"/>
      <c r="AO15" s="218"/>
      <c r="AP15" s="218"/>
      <c r="AQ15" s="219"/>
      <c r="AR15" s="217"/>
      <c r="AS15" s="218"/>
      <c r="AT15" s="218"/>
      <c r="AU15" s="218"/>
      <c r="AV15" s="218"/>
      <c r="AW15" s="218"/>
      <c r="AX15" s="234"/>
    </row>
    <row r="16" spans="1:50" ht="21" customHeight="1" x14ac:dyDescent="0.2">
      <c r="A16" s="247"/>
      <c r="B16" s="248"/>
      <c r="C16" s="248"/>
      <c r="D16" s="248"/>
      <c r="E16" s="248"/>
      <c r="F16" s="249"/>
      <c r="G16" s="269"/>
      <c r="H16" s="270"/>
      <c r="I16" s="214" t="s">
        <v>48</v>
      </c>
      <c r="J16" s="215"/>
      <c r="K16" s="215"/>
      <c r="L16" s="215"/>
      <c r="M16" s="215"/>
      <c r="N16" s="215"/>
      <c r="O16" s="216"/>
      <c r="P16" s="217" t="s">
        <v>617</v>
      </c>
      <c r="Q16" s="218"/>
      <c r="R16" s="218"/>
      <c r="S16" s="218"/>
      <c r="T16" s="218"/>
      <c r="U16" s="218"/>
      <c r="V16" s="219"/>
      <c r="W16" s="217" t="s">
        <v>617</v>
      </c>
      <c r="X16" s="218"/>
      <c r="Y16" s="218"/>
      <c r="Z16" s="218"/>
      <c r="AA16" s="218"/>
      <c r="AB16" s="218"/>
      <c r="AC16" s="219"/>
      <c r="AD16" s="217" t="s">
        <v>617</v>
      </c>
      <c r="AE16" s="218"/>
      <c r="AF16" s="218"/>
      <c r="AG16" s="218"/>
      <c r="AH16" s="218"/>
      <c r="AI16" s="218"/>
      <c r="AJ16" s="219"/>
      <c r="AK16" s="217" t="s">
        <v>617</v>
      </c>
      <c r="AL16" s="218"/>
      <c r="AM16" s="218"/>
      <c r="AN16" s="218"/>
      <c r="AO16" s="218"/>
      <c r="AP16" s="218"/>
      <c r="AQ16" s="219"/>
      <c r="AR16" s="220"/>
      <c r="AS16" s="221"/>
      <c r="AT16" s="221"/>
      <c r="AU16" s="221"/>
      <c r="AV16" s="221"/>
      <c r="AW16" s="221"/>
      <c r="AX16" s="222"/>
    </row>
    <row r="17" spans="1:50" ht="24.75" customHeight="1" x14ac:dyDescent="0.2">
      <c r="A17" s="247"/>
      <c r="B17" s="248"/>
      <c r="C17" s="248"/>
      <c r="D17" s="248"/>
      <c r="E17" s="248"/>
      <c r="F17" s="249"/>
      <c r="G17" s="269"/>
      <c r="H17" s="270"/>
      <c r="I17" s="214" t="s">
        <v>46</v>
      </c>
      <c r="J17" s="232"/>
      <c r="K17" s="232"/>
      <c r="L17" s="232"/>
      <c r="M17" s="232"/>
      <c r="N17" s="232"/>
      <c r="O17" s="233"/>
      <c r="P17" s="217" t="s">
        <v>617</v>
      </c>
      <c r="Q17" s="218"/>
      <c r="R17" s="218"/>
      <c r="S17" s="218"/>
      <c r="T17" s="218"/>
      <c r="U17" s="218"/>
      <c r="V17" s="219"/>
      <c r="W17" s="217" t="s">
        <v>617</v>
      </c>
      <c r="X17" s="218"/>
      <c r="Y17" s="218"/>
      <c r="Z17" s="218"/>
      <c r="AA17" s="218"/>
      <c r="AB17" s="218"/>
      <c r="AC17" s="219"/>
      <c r="AD17" s="217" t="s">
        <v>617</v>
      </c>
      <c r="AE17" s="218"/>
      <c r="AF17" s="218"/>
      <c r="AG17" s="218"/>
      <c r="AH17" s="218"/>
      <c r="AI17" s="218"/>
      <c r="AJ17" s="219"/>
      <c r="AK17" s="217" t="s">
        <v>617</v>
      </c>
      <c r="AL17" s="218"/>
      <c r="AM17" s="218"/>
      <c r="AN17" s="218"/>
      <c r="AO17" s="218"/>
      <c r="AP17" s="218"/>
      <c r="AQ17" s="219"/>
      <c r="AR17" s="265"/>
      <c r="AS17" s="265"/>
      <c r="AT17" s="265"/>
      <c r="AU17" s="265"/>
      <c r="AV17" s="265"/>
      <c r="AW17" s="265"/>
      <c r="AX17" s="266"/>
    </row>
    <row r="18" spans="1:50" ht="24.75" customHeight="1" x14ac:dyDescent="0.2">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0</v>
      </c>
      <c r="AL18" s="262"/>
      <c r="AM18" s="262"/>
      <c r="AN18" s="262"/>
      <c r="AO18" s="262"/>
      <c r="AP18" s="262"/>
      <c r="AQ18" s="263"/>
      <c r="AR18" s="261">
        <f>SUM(AR13:AX17)</f>
        <v>5000</v>
      </c>
      <c r="AS18" s="262"/>
      <c r="AT18" s="262"/>
      <c r="AU18" s="262"/>
      <c r="AV18" s="262"/>
      <c r="AW18" s="262"/>
      <c r="AX18" s="264"/>
    </row>
    <row r="19" spans="1:50" ht="24.75" customHeight="1" x14ac:dyDescent="0.2">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2">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2">
      <c r="A21" s="190"/>
      <c r="B21" s="191"/>
      <c r="C21" s="191"/>
      <c r="D21" s="191"/>
      <c r="E21" s="191"/>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2">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2">
      <c r="A23" s="304"/>
      <c r="B23" s="305"/>
      <c r="C23" s="305"/>
      <c r="D23" s="305"/>
      <c r="E23" s="305"/>
      <c r="F23" s="306"/>
      <c r="G23" s="278" t="s">
        <v>666</v>
      </c>
      <c r="H23" s="279"/>
      <c r="I23" s="279"/>
      <c r="J23" s="279"/>
      <c r="K23" s="279"/>
      <c r="L23" s="279"/>
      <c r="M23" s="279"/>
      <c r="N23" s="279"/>
      <c r="O23" s="280"/>
      <c r="P23" s="229" t="s">
        <v>285</v>
      </c>
      <c r="Q23" s="230"/>
      <c r="R23" s="230"/>
      <c r="S23" s="230"/>
      <c r="T23" s="230"/>
      <c r="U23" s="230"/>
      <c r="V23" s="281"/>
      <c r="W23" s="229">
        <v>2900</v>
      </c>
      <c r="X23" s="230"/>
      <c r="Y23" s="230"/>
      <c r="Z23" s="230"/>
      <c r="AA23" s="230"/>
      <c r="AB23" s="230"/>
      <c r="AC23" s="281"/>
      <c r="AD23" s="282" t="s">
        <v>655</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2">
      <c r="A24" s="304"/>
      <c r="B24" s="305"/>
      <c r="C24" s="305"/>
      <c r="D24" s="305"/>
      <c r="E24" s="305"/>
      <c r="F24" s="306"/>
      <c r="G24" s="288" t="s">
        <v>667</v>
      </c>
      <c r="H24" s="289"/>
      <c r="I24" s="289"/>
      <c r="J24" s="289"/>
      <c r="K24" s="289"/>
      <c r="L24" s="289"/>
      <c r="M24" s="289"/>
      <c r="N24" s="289"/>
      <c r="O24" s="290"/>
      <c r="P24" s="217" t="s">
        <v>285</v>
      </c>
      <c r="Q24" s="218"/>
      <c r="R24" s="218"/>
      <c r="S24" s="218"/>
      <c r="T24" s="218"/>
      <c r="U24" s="218"/>
      <c r="V24" s="219"/>
      <c r="W24" s="217">
        <v>2100</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2">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2">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2">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2">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5">
      <c r="A29" s="304"/>
      <c r="B29" s="305"/>
      <c r="C29" s="305"/>
      <c r="D29" s="305"/>
      <c r="E29" s="305"/>
      <c r="F29" s="306"/>
      <c r="G29" s="127" t="s">
        <v>18</v>
      </c>
      <c r="H29" s="128"/>
      <c r="I29" s="128"/>
      <c r="J29" s="128"/>
      <c r="K29" s="128"/>
      <c r="L29" s="128"/>
      <c r="M29" s="128"/>
      <c r="N29" s="128"/>
      <c r="O29" s="129"/>
      <c r="P29" s="334" t="str">
        <f>AK13</f>
        <v>-</v>
      </c>
      <c r="Q29" s="335"/>
      <c r="R29" s="335"/>
      <c r="S29" s="335"/>
      <c r="T29" s="335"/>
      <c r="U29" s="335"/>
      <c r="V29" s="336"/>
      <c r="W29" s="334">
        <f>AR13</f>
        <v>5000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56.55" customHeight="1" x14ac:dyDescent="0.2">
      <c r="A30" s="337" t="s">
        <v>580</v>
      </c>
      <c r="B30" s="338"/>
      <c r="C30" s="338"/>
      <c r="D30" s="338"/>
      <c r="E30" s="338"/>
      <c r="F30" s="339"/>
      <c r="G30" s="312" t="s">
        <v>665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2">
      <c r="A31" s="348" t="s">
        <v>581</v>
      </c>
      <c r="B31" s="321"/>
      <c r="C31" s="321"/>
      <c r="D31" s="321"/>
      <c r="E31" s="321"/>
      <c r="F31" s="322"/>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5" t="s">
        <v>11</v>
      </c>
      <c r="AC31" s="405"/>
      <c r="AD31" s="405"/>
      <c r="AE31" s="406" t="s">
        <v>417</v>
      </c>
      <c r="AF31" s="407"/>
      <c r="AG31" s="407"/>
      <c r="AH31" s="408"/>
      <c r="AI31" s="406" t="s">
        <v>569</v>
      </c>
      <c r="AJ31" s="407"/>
      <c r="AK31" s="407"/>
      <c r="AL31" s="408"/>
      <c r="AM31" s="406" t="s">
        <v>385</v>
      </c>
      <c r="AN31" s="407"/>
      <c r="AO31" s="407"/>
      <c r="AP31" s="408"/>
      <c r="AQ31" s="415" t="s">
        <v>416</v>
      </c>
      <c r="AR31" s="416"/>
      <c r="AS31" s="416"/>
      <c r="AT31" s="417"/>
      <c r="AU31" s="415" t="s">
        <v>594</v>
      </c>
      <c r="AV31" s="416"/>
      <c r="AW31" s="416"/>
      <c r="AX31" s="418"/>
    </row>
    <row r="32" spans="1:50" ht="23.25" customHeight="1" x14ac:dyDescent="0.2">
      <c r="A32" s="348"/>
      <c r="B32" s="321"/>
      <c r="C32" s="321"/>
      <c r="D32" s="321"/>
      <c r="E32" s="321"/>
      <c r="F32" s="322"/>
      <c r="G32" s="357" t="s">
        <v>646</v>
      </c>
      <c r="H32" s="358"/>
      <c r="I32" s="358"/>
      <c r="J32" s="358"/>
      <c r="K32" s="358"/>
      <c r="L32" s="358"/>
      <c r="M32" s="358"/>
      <c r="N32" s="358"/>
      <c r="O32" s="358"/>
      <c r="P32" s="361" t="s">
        <v>649</v>
      </c>
      <c r="Q32" s="362"/>
      <c r="R32" s="362"/>
      <c r="S32" s="362"/>
      <c r="T32" s="362"/>
      <c r="U32" s="362"/>
      <c r="V32" s="362"/>
      <c r="W32" s="362"/>
      <c r="X32" s="363"/>
      <c r="Y32" s="367" t="s">
        <v>51</v>
      </c>
      <c r="Z32" s="368"/>
      <c r="AA32" s="369"/>
      <c r="AB32" s="370" t="s">
        <v>631</v>
      </c>
      <c r="AC32" s="371"/>
      <c r="AD32" s="371"/>
      <c r="AE32" s="372" t="s">
        <v>285</v>
      </c>
      <c r="AF32" s="373"/>
      <c r="AG32" s="373"/>
      <c r="AH32" s="373"/>
      <c r="AI32" s="372" t="s">
        <v>285</v>
      </c>
      <c r="AJ32" s="373"/>
      <c r="AK32" s="373"/>
      <c r="AL32" s="373"/>
      <c r="AM32" s="372" t="s">
        <v>285</v>
      </c>
      <c r="AN32" s="373"/>
      <c r="AO32" s="373"/>
      <c r="AP32" s="373"/>
      <c r="AQ32" s="372" t="s">
        <v>285</v>
      </c>
      <c r="AR32" s="373"/>
      <c r="AS32" s="373"/>
      <c r="AT32" s="373"/>
      <c r="AU32" s="394" t="s">
        <v>285</v>
      </c>
      <c r="AV32" s="409"/>
      <c r="AW32" s="409"/>
      <c r="AX32" s="410"/>
    </row>
    <row r="33" spans="1:51" ht="23.25" customHeight="1" x14ac:dyDescent="0.2">
      <c r="A33" s="349"/>
      <c r="B33" s="324"/>
      <c r="C33" s="324"/>
      <c r="D33" s="324"/>
      <c r="E33" s="324"/>
      <c r="F33" s="325"/>
      <c r="G33" s="359"/>
      <c r="H33" s="360"/>
      <c r="I33" s="360"/>
      <c r="J33" s="360"/>
      <c r="K33" s="360"/>
      <c r="L33" s="360"/>
      <c r="M33" s="360"/>
      <c r="N33" s="360"/>
      <c r="O33" s="360"/>
      <c r="P33" s="364"/>
      <c r="Q33" s="365"/>
      <c r="R33" s="365"/>
      <c r="S33" s="365"/>
      <c r="T33" s="365"/>
      <c r="U33" s="365"/>
      <c r="V33" s="365"/>
      <c r="W33" s="365"/>
      <c r="X33" s="366"/>
      <c r="Y33" s="411" t="s">
        <v>52</v>
      </c>
      <c r="Z33" s="412"/>
      <c r="AA33" s="413"/>
      <c r="AB33" s="370" t="s">
        <v>631</v>
      </c>
      <c r="AC33" s="371"/>
      <c r="AD33" s="371"/>
      <c r="AE33" s="372" t="s">
        <v>285</v>
      </c>
      <c r="AF33" s="373"/>
      <c r="AG33" s="373"/>
      <c r="AH33" s="373"/>
      <c r="AI33" s="372" t="s">
        <v>285</v>
      </c>
      <c r="AJ33" s="373"/>
      <c r="AK33" s="373"/>
      <c r="AL33" s="373"/>
      <c r="AM33" s="372" t="s">
        <v>285</v>
      </c>
      <c r="AN33" s="373"/>
      <c r="AO33" s="373"/>
      <c r="AP33" s="373"/>
      <c r="AQ33" s="372" t="s">
        <v>285</v>
      </c>
      <c r="AR33" s="373"/>
      <c r="AS33" s="373"/>
      <c r="AT33" s="373"/>
      <c r="AU33" s="414">
        <v>25</v>
      </c>
      <c r="AV33" s="409"/>
      <c r="AW33" s="409"/>
      <c r="AX33" s="410"/>
    </row>
    <row r="34" spans="1:51" ht="23.25" customHeight="1" x14ac:dyDescent="0.2">
      <c r="A34" s="453" t="s">
        <v>582</v>
      </c>
      <c r="B34" s="454"/>
      <c r="C34" s="454"/>
      <c r="D34" s="454"/>
      <c r="E34" s="454"/>
      <c r="F34" s="455"/>
      <c r="G34" s="224" t="s">
        <v>583</v>
      </c>
      <c r="H34" s="224"/>
      <c r="I34" s="224"/>
      <c r="J34" s="224"/>
      <c r="K34" s="224"/>
      <c r="L34" s="224"/>
      <c r="M34" s="224"/>
      <c r="N34" s="224"/>
      <c r="O34" s="224"/>
      <c r="P34" s="224"/>
      <c r="Q34" s="224"/>
      <c r="R34" s="224"/>
      <c r="S34" s="224"/>
      <c r="T34" s="224"/>
      <c r="U34" s="224"/>
      <c r="V34" s="224"/>
      <c r="W34" s="224"/>
      <c r="X34" s="253"/>
      <c r="Y34" s="461"/>
      <c r="Z34" s="462"/>
      <c r="AA34" s="463"/>
      <c r="AB34" s="223" t="s">
        <v>11</v>
      </c>
      <c r="AC34" s="224"/>
      <c r="AD34" s="253"/>
      <c r="AE34" s="223" t="s">
        <v>417</v>
      </c>
      <c r="AF34" s="224"/>
      <c r="AG34" s="224"/>
      <c r="AH34" s="253"/>
      <c r="AI34" s="223" t="s">
        <v>569</v>
      </c>
      <c r="AJ34" s="224"/>
      <c r="AK34" s="224"/>
      <c r="AL34" s="253"/>
      <c r="AM34" s="223" t="s">
        <v>385</v>
      </c>
      <c r="AN34" s="224"/>
      <c r="AO34" s="224"/>
      <c r="AP34" s="253"/>
      <c r="AQ34" s="428" t="s">
        <v>595</v>
      </c>
      <c r="AR34" s="429"/>
      <c r="AS34" s="429"/>
      <c r="AT34" s="429"/>
      <c r="AU34" s="429"/>
      <c r="AV34" s="429"/>
      <c r="AW34" s="429"/>
      <c r="AX34" s="430"/>
    </row>
    <row r="35" spans="1:51" ht="23.25" customHeight="1" x14ac:dyDescent="0.2">
      <c r="A35" s="456"/>
      <c r="B35" s="457"/>
      <c r="C35" s="457"/>
      <c r="D35" s="457"/>
      <c r="E35" s="457"/>
      <c r="F35" s="458"/>
      <c r="G35" s="399" t="s">
        <v>652</v>
      </c>
      <c r="H35" s="400"/>
      <c r="I35" s="400"/>
      <c r="J35" s="400"/>
      <c r="K35" s="400"/>
      <c r="L35" s="400"/>
      <c r="M35" s="400"/>
      <c r="N35" s="400"/>
      <c r="O35" s="400"/>
      <c r="P35" s="400"/>
      <c r="Q35" s="400"/>
      <c r="R35" s="400"/>
      <c r="S35" s="400"/>
      <c r="T35" s="400"/>
      <c r="U35" s="400"/>
      <c r="V35" s="400"/>
      <c r="W35" s="400"/>
      <c r="X35" s="400"/>
      <c r="Y35" s="431" t="s">
        <v>582</v>
      </c>
      <c r="Z35" s="432"/>
      <c r="AA35" s="433"/>
      <c r="AB35" s="434" t="s">
        <v>641</v>
      </c>
      <c r="AC35" s="435"/>
      <c r="AD35" s="436"/>
      <c r="AE35" s="372" t="s">
        <v>285</v>
      </c>
      <c r="AF35" s="372"/>
      <c r="AG35" s="372"/>
      <c r="AH35" s="372"/>
      <c r="AI35" s="372" t="s">
        <v>285</v>
      </c>
      <c r="AJ35" s="372"/>
      <c r="AK35" s="372"/>
      <c r="AL35" s="372"/>
      <c r="AM35" s="372" t="s">
        <v>285</v>
      </c>
      <c r="AN35" s="372"/>
      <c r="AO35" s="372"/>
      <c r="AP35" s="372"/>
      <c r="AQ35" s="394" t="s">
        <v>285</v>
      </c>
      <c r="AR35" s="374"/>
      <c r="AS35" s="374"/>
      <c r="AT35" s="374"/>
      <c r="AU35" s="374"/>
      <c r="AV35" s="374"/>
      <c r="AW35" s="374"/>
      <c r="AX35" s="375"/>
    </row>
    <row r="36" spans="1:51" ht="25.95" customHeight="1" x14ac:dyDescent="0.2">
      <c r="A36" s="459"/>
      <c r="B36" s="209"/>
      <c r="C36" s="209"/>
      <c r="D36" s="209"/>
      <c r="E36" s="209"/>
      <c r="F36" s="460"/>
      <c r="G36" s="401"/>
      <c r="H36" s="402"/>
      <c r="I36" s="402"/>
      <c r="J36" s="402"/>
      <c r="K36" s="402"/>
      <c r="L36" s="402"/>
      <c r="M36" s="402"/>
      <c r="N36" s="402"/>
      <c r="O36" s="402"/>
      <c r="P36" s="402"/>
      <c r="Q36" s="402"/>
      <c r="R36" s="402"/>
      <c r="S36" s="402"/>
      <c r="T36" s="402"/>
      <c r="U36" s="402"/>
      <c r="V36" s="402"/>
      <c r="W36" s="402"/>
      <c r="X36" s="402"/>
      <c r="Y36" s="391" t="s">
        <v>585</v>
      </c>
      <c r="Z36" s="403"/>
      <c r="AA36" s="404"/>
      <c r="AB36" s="474" t="s">
        <v>641</v>
      </c>
      <c r="AC36" s="475"/>
      <c r="AD36" s="476"/>
      <c r="AE36" s="441" t="s">
        <v>285</v>
      </c>
      <c r="AF36" s="441"/>
      <c r="AG36" s="441"/>
      <c r="AH36" s="441"/>
      <c r="AI36" s="441" t="s">
        <v>285</v>
      </c>
      <c r="AJ36" s="441"/>
      <c r="AK36" s="441"/>
      <c r="AL36" s="441"/>
      <c r="AM36" s="441" t="s">
        <v>285</v>
      </c>
      <c r="AN36" s="441"/>
      <c r="AO36" s="441"/>
      <c r="AP36" s="441"/>
      <c r="AQ36" s="441" t="s">
        <v>285</v>
      </c>
      <c r="AR36" s="441"/>
      <c r="AS36" s="441"/>
      <c r="AT36" s="441"/>
      <c r="AU36" s="441"/>
      <c r="AV36" s="441"/>
      <c r="AW36" s="441"/>
      <c r="AX36" s="442"/>
    </row>
    <row r="37" spans="1:51" ht="18.75" customHeight="1" x14ac:dyDescent="0.2">
      <c r="A37" s="494" t="s">
        <v>236</v>
      </c>
      <c r="B37" s="495"/>
      <c r="C37" s="495"/>
      <c r="D37" s="495"/>
      <c r="E37" s="495"/>
      <c r="F37" s="496"/>
      <c r="G37" s="504" t="s">
        <v>139</v>
      </c>
      <c r="H37" s="326"/>
      <c r="I37" s="326"/>
      <c r="J37" s="326"/>
      <c r="K37" s="326"/>
      <c r="L37" s="326"/>
      <c r="M37" s="326"/>
      <c r="N37" s="326"/>
      <c r="O37" s="327"/>
      <c r="P37" s="330" t="s">
        <v>55</v>
      </c>
      <c r="Q37" s="326"/>
      <c r="R37" s="326"/>
      <c r="S37" s="326"/>
      <c r="T37" s="326"/>
      <c r="U37" s="326"/>
      <c r="V37" s="326"/>
      <c r="W37" s="326"/>
      <c r="X37" s="327"/>
      <c r="Y37" s="505"/>
      <c r="Z37" s="506"/>
      <c r="AA37" s="507"/>
      <c r="AB37" s="511" t="s">
        <v>11</v>
      </c>
      <c r="AC37" s="512"/>
      <c r="AD37" s="513"/>
      <c r="AE37" s="511" t="s">
        <v>417</v>
      </c>
      <c r="AF37" s="512"/>
      <c r="AG37" s="512"/>
      <c r="AH37" s="513"/>
      <c r="AI37" s="516" t="s">
        <v>569</v>
      </c>
      <c r="AJ37" s="516"/>
      <c r="AK37" s="516"/>
      <c r="AL37" s="511"/>
      <c r="AM37" s="516" t="s">
        <v>385</v>
      </c>
      <c r="AN37" s="516"/>
      <c r="AO37" s="516"/>
      <c r="AP37" s="511"/>
      <c r="AQ37" s="477" t="s">
        <v>174</v>
      </c>
      <c r="AR37" s="478"/>
      <c r="AS37" s="478"/>
      <c r="AT37" s="479"/>
      <c r="AU37" s="326" t="s">
        <v>128</v>
      </c>
      <c r="AV37" s="326"/>
      <c r="AW37" s="326"/>
      <c r="AX37" s="331"/>
    </row>
    <row r="38" spans="1:51" ht="18.75" customHeight="1" x14ac:dyDescent="0.2">
      <c r="A38" s="497"/>
      <c r="B38" s="498"/>
      <c r="C38" s="498"/>
      <c r="D38" s="498"/>
      <c r="E38" s="498"/>
      <c r="F38" s="499"/>
      <c r="G38" s="343"/>
      <c r="H38" s="328"/>
      <c r="I38" s="328"/>
      <c r="J38" s="328"/>
      <c r="K38" s="328"/>
      <c r="L38" s="328"/>
      <c r="M38" s="328"/>
      <c r="N38" s="328"/>
      <c r="O38" s="329"/>
      <c r="P38" s="332"/>
      <c r="Q38" s="328"/>
      <c r="R38" s="328"/>
      <c r="S38" s="328"/>
      <c r="T38" s="328"/>
      <c r="U38" s="328"/>
      <c r="V38" s="328"/>
      <c r="W38" s="328"/>
      <c r="X38" s="329"/>
      <c r="Y38" s="508"/>
      <c r="Z38" s="509"/>
      <c r="AA38" s="510"/>
      <c r="AB38" s="406"/>
      <c r="AC38" s="514"/>
      <c r="AD38" s="515"/>
      <c r="AE38" s="406"/>
      <c r="AF38" s="514"/>
      <c r="AG38" s="514"/>
      <c r="AH38" s="515"/>
      <c r="AI38" s="517"/>
      <c r="AJ38" s="517"/>
      <c r="AK38" s="517"/>
      <c r="AL38" s="406"/>
      <c r="AM38" s="517"/>
      <c r="AN38" s="517"/>
      <c r="AO38" s="517"/>
      <c r="AP38" s="406"/>
      <c r="AQ38" s="443">
        <v>9</v>
      </c>
      <c r="AR38" s="444"/>
      <c r="AS38" s="445" t="s">
        <v>175</v>
      </c>
      <c r="AT38" s="446"/>
      <c r="AU38" s="447">
        <v>12</v>
      </c>
      <c r="AV38" s="447"/>
      <c r="AW38" s="328" t="s">
        <v>166</v>
      </c>
      <c r="AX38" s="333"/>
    </row>
    <row r="39" spans="1:51" ht="23.25" customHeight="1" x14ac:dyDescent="0.2">
      <c r="A39" s="500"/>
      <c r="B39" s="498"/>
      <c r="C39" s="498"/>
      <c r="D39" s="498"/>
      <c r="E39" s="498"/>
      <c r="F39" s="499"/>
      <c r="G39" s="376" t="s">
        <v>647</v>
      </c>
      <c r="H39" s="377"/>
      <c r="I39" s="377"/>
      <c r="J39" s="377"/>
      <c r="K39" s="377"/>
      <c r="L39" s="377"/>
      <c r="M39" s="377"/>
      <c r="N39" s="377"/>
      <c r="O39" s="378"/>
      <c r="P39" s="385" t="s">
        <v>648</v>
      </c>
      <c r="Q39" s="385"/>
      <c r="R39" s="385"/>
      <c r="S39" s="385"/>
      <c r="T39" s="385"/>
      <c r="U39" s="385"/>
      <c r="V39" s="385"/>
      <c r="W39" s="385"/>
      <c r="X39" s="386"/>
      <c r="Y39" s="391" t="s">
        <v>12</v>
      </c>
      <c r="Z39" s="392"/>
      <c r="AA39" s="393"/>
      <c r="AB39" s="370" t="s">
        <v>631</v>
      </c>
      <c r="AC39" s="370"/>
      <c r="AD39" s="370"/>
      <c r="AE39" s="394" t="s">
        <v>285</v>
      </c>
      <c r="AF39" s="374"/>
      <c r="AG39" s="374"/>
      <c r="AH39" s="374"/>
      <c r="AI39" s="394" t="s">
        <v>285</v>
      </c>
      <c r="AJ39" s="374"/>
      <c r="AK39" s="374"/>
      <c r="AL39" s="374"/>
      <c r="AM39" s="394" t="s">
        <v>285</v>
      </c>
      <c r="AN39" s="374"/>
      <c r="AO39" s="374"/>
      <c r="AP39" s="374"/>
      <c r="AQ39" s="396" t="s">
        <v>285</v>
      </c>
      <c r="AR39" s="397"/>
      <c r="AS39" s="397"/>
      <c r="AT39" s="398"/>
      <c r="AU39" s="374" t="s">
        <v>285</v>
      </c>
      <c r="AV39" s="374"/>
      <c r="AW39" s="374"/>
      <c r="AX39" s="375"/>
    </row>
    <row r="40" spans="1:51" ht="23.25" customHeight="1" x14ac:dyDescent="0.2">
      <c r="A40" s="501"/>
      <c r="B40" s="502"/>
      <c r="C40" s="502"/>
      <c r="D40" s="502"/>
      <c r="E40" s="502"/>
      <c r="F40" s="503"/>
      <c r="G40" s="379"/>
      <c r="H40" s="380"/>
      <c r="I40" s="380"/>
      <c r="J40" s="380"/>
      <c r="K40" s="380"/>
      <c r="L40" s="380"/>
      <c r="M40" s="380"/>
      <c r="N40" s="380"/>
      <c r="O40" s="381"/>
      <c r="P40" s="387"/>
      <c r="Q40" s="387"/>
      <c r="R40" s="387"/>
      <c r="S40" s="387"/>
      <c r="T40" s="387"/>
      <c r="U40" s="387"/>
      <c r="V40" s="387"/>
      <c r="W40" s="387"/>
      <c r="X40" s="388"/>
      <c r="Y40" s="223" t="s">
        <v>50</v>
      </c>
      <c r="Z40" s="224"/>
      <c r="AA40" s="253"/>
      <c r="AB40" s="464" t="s">
        <v>631</v>
      </c>
      <c r="AC40" s="464"/>
      <c r="AD40" s="464"/>
      <c r="AE40" s="394" t="s">
        <v>285</v>
      </c>
      <c r="AF40" s="374"/>
      <c r="AG40" s="374"/>
      <c r="AH40" s="374"/>
      <c r="AI40" s="394" t="s">
        <v>285</v>
      </c>
      <c r="AJ40" s="374"/>
      <c r="AK40" s="374"/>
      <c r="AL40" s="374"/>
      <c r="AM40" s="394" t="s">
        <v>285</v>
      </c>
      <c r="AN40" s="374"/>
      <c r="AO40" s="374"/>
      <c r="AP40" s="374"/>
      <c r="AQ40" s="396">
        <v>10</v>
      </c>
      <c r="AR40" s="397"/>
      <c r="AS40" s="397"/>
      <c r="AT40" s="398"/>
      <c r="AU40" s="374">
        <v>20</v>
      </c>
      <c r="AV40" s="374"/>
      <c r="AW40" s="374"/>
      <c r="AX40" s="375"/>
    </row>
    <row r="41" spans="1:51" ht="23.25" customHeight="1" x14ac:dyDescent="0.2">
      <c r="A41" s="500"/>
      <c r="B41" s="498"/>
      <c r="C41" s="498"/>
      <c r="D41" s="498"/>
      <c r="E41" s="498"/>
      <c r="F41" s="499"/>
      <c r="G41" s="382"/>
      <c r="H41" s="383"/>
      <c r="I41" s="383"/>
      <c r="J41" s="383"/>
      <c r="K41" s="383"/>
      <c r="L41" s="383"/>
      <c r="M41" s="383"/>
      <c r="N41" s="383"/>
      <c r="O41" s="384"/>
      <c r="P41" s="389"/>
      <c r="Q41" s="389"/>
      <c r="R41" s="389"/>
      <c r="S41" s="389"/>
      <c r="T41" s="389"/>
      <c r="U41" s="389"/>
      <c r="V41" s="389"/>
      <c r="W41" s="389"/>
      <c r="X41" s="390"/>
      <c r="Y41" s="223" t="s">
        <v>13</v>
      </c>
      <c r="Z41" s="224"/>
      <c r="AA41" s="253"/>
      <c r="AB41" s="395" t="s">
        <v>14</v>
      </c>
      <c r="AC41" s="395"/>
      <c r="AD41" s="395"/>
      <c r="AE41" s="394" t="s">
        <v>285</v>
      </c>
      <c r="AF41" s="374"/>
      <c r="AG41" s="374"/>
      <c r="AH41" s="374"/>
      <c r="AI41" s="394" t="s">
        <v>285</v>
      </c>
      <c r="AJ41" s="374"/>
      <c r="AK41" s="374"/>
      <c r="AL41" s="374"/>
      <c r="AM41" s="394" t="s">
        <v>285</v>
      </c>
      <c r="AN41" s="374"/>
      <c r="AO41" s="374"/>
      <c r="AP41" s="374"/>
      <c r="AQ41" s="396" t="s">
        <v>285</v>
      </c>
      <c r="AR41" s="397"/>
      <c r="AS41" s="397"/>
      <c r="AT41" s="398"/>
      <c r="AU41" s="374" t="s">
        <v>285</v>
      </c>
      <c r="AV41" s="374"/>
      <c r="AW41" s="374"/>
      <c r="AX41" s="375"/>
    </row>
    <row r="42" spans="1:51" ht="23.25" customHeight="1" x14ac:dyDescent="0.2">
      <c r="A42" s="488" t="s">
        <v>261</v>
      </c>
      <c r="B42" s="472"/>
      <c r="C42" s="472"/>
      <c r="D42" s="472"/>
      <c r="E42" s="472"/>
      <c r="F42" s="473"/>
      <c r="G42" s="376" t="s">
        <v>285</v>
      </c>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524"/>
    </row>
    <row r="43" spans="1:51" ht="23.25" customHeight="1" thickBot="1" x14ac:dyDescent="0.25">
      <c r="A43" s="349"/>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25"/>
    </row>
    <row r="44" spans="1:51" ht="18.75" hidden="1" customHeight="1" x14ac:dyDescent="0.2">
      <c r="A44" s="915" t="s">
        <v>574</v>
      </c>
      <c r="B44" s="320" t="s">
        <v>575</v>
      </c>
      <c r="C44" s="321"/>
      <c r="D44" s="321"/>
      <c r="E44" s="321"/>
      <c r="F44" s="322"/>
      <c r="G44" s="326" t="s">
        <v>576</v>
      </c>
      <c r="H44" s="326"/>
      <c r="I44" s="326"/>
      <c r="J44" s="326"/>
      <c r="K44" s="326"/>
      <c r="L44" s="326"/>
      <c r="M44" s="326"/>
      <c r="N44" s="326"/>
      <c r="O44" s="326"/>
      <c r="P44" s="326"/>
      <c r="Q44" s="326"/>
      <c r="R44" s="326"/>
      <c r="S44" s="326"/>
      <c r="T44" s="326"/>
      <c r="U44" s="326"/>
      <c r="V44" s="326"/>
      <c r="W44" s="326"/>
      <c r="X44" s="326"/>
      <c r="Y44" s="326"/>
      <c r="Z44" s="326"/>
      <c r="AA44" s="327"/>
      <c r="AB44" s="330" t="s">
        <v>596</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2">
      <c r="A47" s="318"/>
      <c r="B47" s="320"/>
      <c r="C47" s="321"/>
      <c r="D47" s="321"/>
      <c r="E47" s="321"/>
      <c r="F47" s="322"/>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2">
      <c r="A48" s="318"/>
      <c r="B48" s="323"/>
      <c r="C48" s="324"/>
      <c r="D48" s="324"/>
      <c r="E48" s="324"/>
      <c r="F48" s="325"/>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x14ac:dyDescent="0.2">
      <c r="A49" s="318"/>
      <c r="B49" s="471" t="s">
        <v>138</v>
      </c>
      <c r="C49" s="472"/>
      <c r="D49" s="472"/>
      <c r="E49" s="472"/>
      <c r="F49" s="473"/>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0" t="s">
        <v>11</v>
      </c>
      <c r="AC49" s="911"/>
      <c r="AD49" s="912"/>
      <c r="AE49" s="427" t="s">
        <v>417</v>
      </c>
      <c r="AF49" s="427"/>
      <c r="AG49" s="427"/>
      <c r="AH49" s="427"/>
      <c r="AI49" s="427" t="s">
        <v>569</v>
      </c>
      <c r="AJ49" s="427"/>
      <c r="AK49" s="427"/>
      <c r="AL49" s="427"/>
      <c r="AM49" s="427" t="s">
        <v>385</v>
      </c>
      <c r="AN49" s="427"/>
      <c r="AO49" s="427"/>
      <c r="AP49" s="427"/>
      <c r="AQ49" s="518" t="s">
        <v>174</v>
      </c>
      <c r="AR49" s="519"/>
      <c r="AS49" s="519"/>
      <c r="AT49" s="520"/>
      <c r="AU49" s="521" t="s">
        <v>128</v>
      </c>
      <c r="AV49" s="521"/>
      <c r="AW49" s="521"/>
      <c r="AX49" s="522"/>
      <c r="AY49">
        <f t="shared" si="0"/>
        <v>0</v>
      </c>
      <c r="AZ49" s="10"/>
      <c r="BA49" s="10"/>
      <c r="BB49" s="10"/>
      <c r="BC49" s="10"/>
    </row>
    <row r="50" spans="1:60" ht="18.75" hidden="1" customHeight="1" x14ac:dyDescent="0.2">
      <c r="A50" s="318"/>
      <c r="B50" s="320"/>
      <c r="C50" s="321"/>
      <c r="D50" s="321"/>
      <c r="E50" s="321"/>
      <c r="F50" s="322"/>
      <c r="G50" s="343"/>
      <c r="H50" s="328"/>
      <c r="I50" s="328"/>
      <c r="J50" s="328"/>
      <c r="K50" s="328"/>
      <c r="L50" s="328"/>
      <c r="M50" s="328"/>
      <c r="N50" s="328"/>
      <c r="O50" s="329"/>
      <c r="P50" s="332"/>
      <c r="Q50" s="328"/>
      <c r="R50" s="328"/>
      <c r="S50" s="328"/>
      <c r="T50" s="328"/>
      <c r="U50" s="328"/>
      <c r="V50" s="328"/>
      <c r="W50" s="328"/>
      <c r="X50" s="329"/>
      <c r="Y50" s="345"/>
      <c r="Z50" s="346"/>
      <c r="AA50" s="347"/>
      <c r="AB50" s="406"/>
      <c r="AC50" s="514"/>
      <c r="AD50" s="515"/>
      <c r="AE50" s="427"/>
      <c r="AF50" s="427"/>
      <c r="AG50" s="427"/>
      <c r="AH50" s="427"/>
      <c r="AI50" s="427"/>
      <c r="AJ50" s="427"/>
      <c r="AK50" s="427"/>
      <c r="AL50" s="427"/>
      <c r="AM50" s="427"/>
      <c r="AN50" s="427"/>
      <c r="AO50" s="427"/>
      <c r="AP50" s="427"/>
      <c r="AQ50" s="523"/>
      <c r="AR50" s="447"/>
      <c r="AS50" s="445" t="s">
        <v>175</v>
      </c>
      <c r="AT50" s="446"/>
      <c r="AU50" s="447"/>
      <c r="AV50" s="447"/>
      <c r="AW50" s="328" t="s">
        <v>166</v>
      </c>
      <c r="AX50" s="333"/>
      <c r="AY50">
        <f t="shared" si="0"/>
        <v>0</v>
      </c>
      <c r="AZ50" s="10"/>
      <c r="BA50" s="10"/>
      <c r="BB50" s="10"/>
      <c r="BC50" s="10"/>
      <c r="BD50" s="10"/>
      <c r="BE50" s="10"/>
      <c r="BF50" s="10"/>
      <c r="BG50" s="10"/>
      <c r="BH50" s="10"/>
    </row>
    <row r="51" spans="1:60" ht="23.25" hidden="1" customHeight="1" x14ac:dyDescent="0.2">
      <c r="A51" s="318"/>
      <c r="B51" s="320"/>
      <c r="C51" s="321"/>
      <c r="D51" s="321"/>
      <c r="E51" s="321"/>
      <c r="F51" s="322"/>
      <c r="G51" s="139"/>
      <c r="H51" s="140"/>
      <c r="I51" s="140"/>
      <c r="J51" s="140"/>
      <c r="K51" s="140"/>
      <c r="L51" s="140"/>
      <c r="M51" s="140"/>
      <c r="N51" s="140"/>
      <c r="O51" s="141"/>
      <c r="P51" s="140"/>
      <c r="Q51" s="465"/>
      <c r="R51" s="465"/>
      <c r="S51" s="465"/>
      <c r="T51" s="465"/>
      <c r="U51" s="465"/>
      <c r="V51" s="465"/>
      <c r="W51" s="465"/>
      <c r="X51" s="466"/>
      <c r="Y51" s="916" t="s">
        <v>57</v>
      </c>
      <c r="Z51" s="917"/>
      <c r="AA51" s="918"/>
      <c r="AB51" s="370"/>
      <c r="AC51" s="370"/>
      <c r="AD51" s="370"/>
      <c r="AE51" s="394"/>
      <c r="AF51" s="374"/>
      <c r="AG51" s="374"/>
      <c r="AH51" s="374"/>
      <c r="AI51" s="394"/>
      <c r="AJ51" s="374"/>
      <c r="AK51" s="374"/>
      <c r="AL51" s="374"/>
      <c r="AM51" s="394"/>
      <c r="AN51" s="374"/>
      <c r="AO51" s="374"/>
      <c r="AP51" s="374"/>
      <c r="AQ51" s="396"/>
      <c r="AR51" s="397"/>
      <c r="AS51" s="397"/>
      <c r="AT51" s="398"/>
      <c r="AU51" s="374"/>
      <c r="AV51" s="374"/>
      <c r="AW51" s="374"/>
      <c r="AX51" s="375"/>
      <c r="AY51">
        <f t="shared" si="0"/>
        <v>0</v>
      </c>
    </row>
    <row r="52" spans="1:60" ht="23.25" hidden="1" customHeight="1" x14ac:dyDescent="0.2">
      <c r="A52" s="318"/>
      <c r="B52" s="320"/>
      <c r="C52" s="321"/>
      <c r="D52" s="321"/>
      <c r="E52" s="321"/>
      <c r="F52" s="322"/>
      <c r="G52" s="919"/>
      <c r="H52" s="628"/>
      <c r="I52" s="628"/>
      <c r="J52" s="628"/>
      <c r="K52" s="628"/>
      <c r="L52" s="628"/>
      <c r="M52" s="628"/>
      <c r="N52" s="628"/>
      <c r="O52" s="629"/>
      <c r="P52" s="467"/>
      <c r="Q52" s="467"/>
      <c r="R52" s="467"/>
      <c r="S52" s="467"/>
      <c r="T52" s="467"/>
      <c r="U52" s="467"/>
      <c r="V52" s="467"/>
      <c r="W52" s="467"/>
      <c r="X52" s="468"/>
      <c r="Y52" s="920" t="s">
        <v>50</v>
      </c>
      <c r="Z52" s="810"/>
      <c r="AA52" s="811"/>
      <c r="AB52" s="464"/>
      <c r="AC52" s="464"/>
      <c r="AD52" s="464"/>
      <c r="AE52" s="394"/>
      <c r="AF52" s="374"/>
      <c r="AG52" s="374"/>
      <c r="AH52" s="374"/>
      <c r="AI52" s="394"/>
      <c r="AJ52" s="374"/>
      <c r="AK52" s="374"/>
      <c r="AL52" s="374"/>
      <c r="AM52" s="394"/>
      <c r="AN52" s="374"/>
      <c r="AO52" s="374"/>
      <c r="AP52" s="374"/>
      <c r="AQ52" s="396"/>
      <c r="AR52" s="397"/>
      <c r="AS52" s="397"/>
      <c r="AT52" s="398"/>
      <c r="AU52" s="374"/>
      <c r="AV52" s="374"/>
      <c r="AW52" s="374"/>
      <c r="AX52" s="375"/>
      <c r="AY52">
        <f t="shared" si="0"/>
        <v>0</v>
      </c>
      <c r="AZ52" s="10"/>
      <c r="BA52" s="10"/>
      <c r="BB52" s="10"/>
      <c r="BC52" s="10"/>
    </row>
    <row r="53" spans="1:60" ht="23.25" hidden="1" customHeight="1" x14ac:dyDescent="0.2">
      <c r="A53" s="318"/>
      <c r="B53" s="320"/>
      <c r="C53" s="321"/>
      <c r="D53" s="321"/>
      <c r="E53" s="321"/>
      <c r="F53" s="322"/>
      <c r="G53" s="142"/>
      <c r="H53" s="143"/>
      <c r="I53" s="143"/>
      <c r="J53" s="143"/>
      <c r="K53" s="143"/>
      <c r="L53" s="143"/>
      <c r="M53" s="143"/>
      <c r="N53" s="143"/>
      <c r="O53" s="144"/>
      <c r="P53" s="469"/>
      <c r="Q53" s="469"/>
      <c r="R53" s="469"/>
      <c r="S53" s="469"/>
      <c r="T53" s="469"/>
      <c r="U53" s="469"/>
      <c r="V53" s="469"/>
      <c r="W53" s="469"/>
      <c r="X53" s="470"/>
      <c r="Y53" s="920" t="s">
        <v>13</v>
      </c>
      <c r="Z53" s="810"/>
      <c r="AA53" s="811"/>
      <c r="AB53" s="921" t="s">
        <v>14</v>
      </c>
      <c r="AC53" s="921"/>
      <c r="AD53" s="921"/>
      <c r="AE53" s="913"/>
      <c r="AF53" s="914"/>
      <c r="AG53" s="914"/>
      <c r="AH53" s="914"/>
      <c r="AI53" s="913"/>
      <c r="AJ53" s="914"/>
      <c r="AK53" s="914"/>
      <c r="AL53" s="914"/>
      <c r="AM53" s="913"/>
      <c r="AN53" s="914"/>
      <c r="AO53" s="914"/>
      <c r="AP53" s="914"/>
      <c r="AQ53" s="396"/>
      <c r="AR53" s="397"/>
      <c r="AS53" s="397"/>
      <c r="AT53" s="398"/>
      <c r="AU53" s="374"/>
      <c r="AV53" s="374"/>
      <c r="AW53" s="374"/>
      <c r="AX53" s="375"/>
      <c r="AY53">
        <f t="shared" si="0"/>
        <v>0</v>
      </c>
      <c r="AZ53" s="10"/>
      <c r="BA53" s="10"/>
      <c r="BB53" s="10"/>
      <c r="BC53" s="10"/>
      <c r="BD53" s="10"/>
      <c r="BE53" s="10"/>
      <c r="BF53" s="10"/>
      <c r="BG53" s="10"/>
      <c r="BH53" s="10"/>
    </row>
    <row r="54" spans="1:60" ht="18.75" hidden="1" customHeight="1" x14ac:dyDescent="0.2">
      <c r="A54" s="318"/>
      <c r="B54" s="471" t="s">
        <v>138</v>
      </c>
      <c r="C54" s="472"/>
      <c r="D54" s="472"/>
      <c r="E54" s="472"/>
      <c r="F54" s="473"/>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0" t="s">
        <v>11</v>
      </c>
      <c r="AC54" s="911"/>
      <c r="AD54" s="912"/>
      <c r="AE54" s="427" t="s">
        <v>417</v>
      </c>
      <c r="AF54" s="427"/>
      <c r="AG54" s="427"/>
      <c r="AH54" s="427"/>
      <c r="AI54" s="427" t="s">
        <v>569</v>
      </c>
      <c r="AJ54" s="427"/>
      <c r="AK54" s="427"/>
      <c r="AL54" s="427"/>
      <c r="AM54" s="427" t="s">
        <v>385</v>
      </c>
      <c r="AN54" s="427"/>
      <c r="AO54" s="427"/>
      <c r="AP54" s="427"/>
      <c r="AQ54" s="518" t="s">
        <v>174</v>
      </c>
      <c r="AR54" s="519"/>
      <c r="AS54" s="519"/>
      <c r="AT54" s="520"/>
      <c r="AU54" s="521" t="s">
        <v>128</v>
      </c>
      <c r="AV54" s="521"/>
      <c r="AW54" s="521"/>
      <c r="AX54" s="522"/>
      <c r="AY54">
        <f>COUNTA($G$56)</f>
        <v>0</v>
      </c>
      <c r="AZ54" s="10"/>
      <c r="BA54" s="10"/>
      <c r="BB54" s="10"/>
      <c r="BC54" s="10"/>
    </row>
    <row r="55" spans="1:60" ht="18.75" hidden="1" customHeight="1" x14ac:dyDescent="0.2">
      <c r="A55" s="318"/>
      <c r="B55" s="320"/>
      <c r="C55" s="321"/>
      <c r="D55" s="321"/>
      <c r="E55" s="321"/>
      <c r="F55" s="322"/>
      <c r="G55" s="343"/>
      <c r="H55" s="328"/>
      <c r="I55" s="328"/>
      <c r="J55" s="328"/>
      <c r="K55" s="328"/>
      <c r="L55" s="328"/>
      <c r="M55" s="328"/>
      <c r="N55" s="328"/>
      <c r="O55" s="329"/>
      <c r="P55" s="332"/>
      <c r="Q55" s="328"/>
      <c r="R55" s="328"/>
      <c r="S55" s="328"/>
      <c r="T55" s="328"/>
      <c r="U55" s="328"/>
      <c r="V55" s="328"/>
      <c r="W55" s="328"/>
      <c r="X55" s="329"/>
      <c r="Y55" s="345"/>
      <c r="Z55" s="346"/>
      <c r="AA55" s="347"/>
      <c r="AB55" s="406"/>
      <c r="AC55" s="514"/>
      <c r="AD55" s="515"/>
      <c r="AE55" s="427"/>
      <c r="AF55" s="427"/>
      <c r="AG55" s="427"/>
      <c r="AH55" s="427"/>
      <c r="AI55" s="427"/>
      <c r="AJ55" s="427"/>
      <c r="AK55" s="427"/>
      <c r="AL55" s="427"/>
      <c r="AM55" s="427"/>
      <c r="AN55" s="427"/>
      <c r="AO55" s="427"/>
      <c r="AP55" s="427"/>
      <c r="AQ55" s="523"/>
      <c r="AR55" s="447"/>
      <c r="AS55" s="445" t="s">
        <v>175</v>
      </c>
      <c r="AT55" s="446"/>
      <c r="AU55" s="447"/>
      <c r="AV55" s="447"/>
      <c r="AW55" s="328" t="s">
        <v>166</v>
      </c>
      <c r="AX55" s="333"/>
      <c r="AY55">
        <f>$AY$54</f>
        <v>0</v>
      </c>
      <c r="AZ55" s="10"/>
      <c r="BA55" s="10"/>
      <c r="BB55" s="10"/>
      <c r="BC55" s="10"/>
      <c r="BD55" s="10"/>
      <c r="BE55" s="10"/>
      <c r="BF55" s="10"/>
      <c r="BG55" s="10"/>
      <c r="BH55" s="10"/>
    </row>
    <row r="56" spans="1:60" ht="23.25" hidden="1" customHeight="1" x14ac:dyDescent="0.2">
      <c r="A56" s="318"/>
      <c r="B56" s="320"/>
      <c r="C56" s="321"/>
      <c r="D56" s="321"/>
      <c r="E56" s="321"/>
      <c r="F56" s="322"/>
      <c r="G56" s="139"/>
      <c r="H56" s="140"/>
      <c r="I56" s="140"/>
      <c r="J56" s="140"/>
      <c r="K56" s="140"/>
      <c r="L56" s="140"/>
      <c r="M56" s="140"/>
      <c r="N56" s="140"/>
      <c r="O56" s="141"/>
      <c r="P56" s="140"/>
      <c r="Q56" s="465"/>
      <c r="R56" s="465"/>
      <c r="S56" s="465"/>
      <c r="T56" s="465"/>
      <c r="U56" s="465"/>
      <c r="V56" s="465"/>
      <c r="W56" s="465"/>
      <c r="X56" s="466"/>
      <c r="Y56" s="916" t="s">
        <v>57</v>
      </c>
      <c r="Z56" s="917"/>
      <c r="AA56" s="918"/>
      <c r="AB56" s="370"/>
      <c r="AC56" s="370"/>
      <c r="AD56" s="370"/>
      <c r="AE56" s="394"/>
      <c r="AF56" s="374"/>
      <c r="AG56" s="374"/>
      <c r="AH56" s="374"/>
      <c r="AI56" s="394"/>
      <c r="AJ56" s="374"/>
      <c r="AK56" s="374"/>
      <c r="AL56" s="374"/>
      <c r="AM56" s="394"/>
      <c r="AN56" s="374"/>
      <c r="AO56" s="374"/>
      <c r="AP56" s="374"/>
      <c r="AQ56" s="396"/>
      <c r="AR56" s="397"/>
      <c r="AS56" s="397"/>
      <c r="AT56" s="398"/>
      <c r="AU56" s="374"/>
      <c r="AV56" s="374"/>
      <c r="AW56" s="374"/>
      <c r="AX56" s="375"/>
      <c r="AY56">
        <f>$AY$54</f>
        <v>0</v>
      </c>
    </row>
    <row r="57" spans="1:60" ht="23.25" hidden="1" customHeight="1" x14ac:dyDescent="0.2">
      <c r="A57" s="318"/>
      <c r="B57" s="320"/>
      <c r="C57" s="321"/>
      <c r="D57" s="321"/>
      <c r="E57" s="321"/>
      <c r="F57" s="322"/>
      <c r="G57" s="919"/>
      <c r="H57" s="628"/>
      <c r="I57" s="628"/>
      <c r="J57" s="628"/>
      <c r="K57" s="628"/>
      <c r="L57" s="628"/>
      <c r="M57" s="628"/>
      <c r="N57" s="628"/>
      <c r="O57" s="629"/>
      <c r="P57" s="467"/>
      <c r="Q57" s="467"/>
      <c r="R57" s="467"/>
      <c r="S57" s="467"/>
      <c r="T57" s="467"/>
      <c r="U57" s="467"/>
      <c r="V57" s="467"/>
      <c r="W57" s="467"/>
      <c r="X57" s="468"/>
      <c r="Y57" s="920" t="s">
        <v>50</v>
      </c>
      <c r="Z57" s="810"/>
      <c r="AA57" s="811"/>
      <c r="AB57" s="464"/>
      <c r="AC57" s="464"/>
      <c r="AD57" s="464"/>
      <c r="AE57" s="394"/>
      <c r="AF57" s="374"/>
      <c r="AG57" s="374"/>
      <c r="AH57" s="374"/>
      <c r="AI57" s="394"/>
      <c r="AJ57" s="374"/>
      <c r="AK57" s="374"/>
      <c r="AL57" s="374"/>
      <c r="AM57" s="394"/>
      <c r="AN57" s="374"/>
      <c r="AO57" s="374"/>
      <c r="AP57" s="374"/>
      <c r="AQ57" s="396"/>
      <c r="AR57" s="397"/>
      <c r="AS57" s="397"/>
      <c r="AT57" s="398"/>
      <c r="AU57" s="374"/>
      <c r="AV57" s="374"/>
      <c r="AW57" s="374"/>
      <c r="AX57" s="375"/>
      <c r="AY57">
        <f>$AY$54</f>
        <v>0</v>
      </c>
      <c r="AZ57" s="10"/>
      <c r="BA57" s="10"/>
      <c r="BB57" s="10"/>
      <c r="BC57" s="10"/>
    </row>
    <row r="58" spans="1:60" ht="23.25" hidden="1" customHeight="1" x14ac:dyDescent="0.2">
      <c r="A58" s="318"/>
      <c r="B58" s="323"/>
      <c r="C58" s="324"/>
      <c r="D58" s="324"/>
      <c r="E58" s="324"/>
      <c r="F58" s="325"/>
      <c r="G58" s="142"/>
      <c r="H58" s="143"/>
      <c r="I58" s="143"/>
      <c r="J58" s="143"/>
      <c r="K58" s="143"/>
      <c r="L58" s="143"/>
      <c r="M58" s="143"/>
      <c r="N58" s="143"/>
      <c r="O58" s="144"/>
      <c r="P58" s="469"/>
      <c r="Q58" s="469"/>
      <c r="R58" s="469"/>
      <c r="S58" s="469"/>
      <c r="T58" s="469"/>
      <c r="U58" s="469"/>
      <c r="V58" s="469"/>
      <c r="W58" s="469"/>
      <c r="X58" s="470"/>
      <c r="Y58" s="920" t="s">
        <v>13</v>
      </c>
      <c r="Z58" s="810"/>
      <c r="AA58" s="811"/>
      <c r="AB58" s="921" t="s">
        <v>14</v>
      </c>
      <c r="AC58" s="921"/>
      <c r="AD58" s="921"/>
      <c r="AE58" s="913"/>
      <c r="AF58" s="914"/>
      <c r="AG58" s="914"/>
      <c r="AH58" s="914"/>
      <c r="AI58" s="913"/>
      <c r="AJ58" s="914"/>
      <c r="AK58" s="914"/>
      <c r="AL58" s="914"/>
      <c r="AM58" s="913"/>
      <c r="AN58" s="914"/>
      <c r="AO58" s="914"/>
      <c r="AP58" s="914"/>
      <c r="AQ58" s="396"/>
      <c r="AR58" s="397"/>
      <c r="AS58" s="397"/>
      <c r="AT58" s="398"/>
      <c r="AU58" s="374"/>
      <c r="AV58" s="374"/>
      <c r="AW58" s="374"/>
      <c r="AX58" s="375"/>
      <c r="AY58">
        <f>$AY$54</f>
        <v>0</v>
      </c>
      <c r="AZ58" s="10"/>
      <c r="BA58" s="10"/>
      <c r="BB58" s="10"/>
      <c r="BC58" s="10"/>
      <c r="BD58" s="10"/>
      <c r="BE58" s="10"/>
      <c r="BF58" s="10"/>
      <c r="BG58" s="10"/>
      <c r="BH58" s="10"/>
    </row>
    <row r="59" spans="1:60" ht="18.75" hidden="1" customHeight="1" x14ac:dyDescent="0.2">
      <c r="A59" s="318"/>
      <c r="B59" s="471" t="s">
        <v>138</v>
      </c>
      <c r="C59" s="472"/>
      <c r="D59" s="472"/>
      <c r="E59" s="472"/>
      <c r="F59" s="473"/>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0" t="s">
        <v>11</v>
      </c>
      <c r="AC59" s="911"/>
      <c r="AD59" s="912"/>
      <c r="AE59" s="427" t="s">
        <v>417</v>
      </c>
      <c r="AF59" s="427"/>
      <c r="AG59" s="427"/>
      <c r="AH59" s="427"/>
      <c r="AI59" s="427" t="s">
        <v>569</v>
      </c>
      <c r="AJ59" s="427"/>
      <c r="AK59" s="427"/>
      <c r="AL59" s="427"/>
      <c r="AM59" s="427" t="s">
        <v>385</v>
      </c>
      <c r="AN59" s="427"/>
      <c r="AO59" s="427"/>
      <c r="AP59" s="427"/>
      <c r="AQ59" s="518" t="s">
        <v>174</v>
      </c>
      <c r="AR59" s="519"/>
      <c r="AS59" s="519"/>
      <c r="AT59" s="520"/>
      <c r="AU59" s="521" t="s">
        <v>128</v>
      </c>
      <c r="AV59" s="521"/>
      <c r="AW59" s="521"/>
      <c r="AX59" s="522"/>
      <c r="AY59">
        <f>COUNTA($G$61)</f>
        <v>0</v>
      </c>
      <c r="AZ59" s="10"/>
      <c r="BA59" s="10"/>
      <c r="BB59" s="10"/>
      <c r="BC59" s="10"/>
    </row>
    <row r="60" spans="1:60" ht="18.75" hidden="1" customHeight="1" x14ac:dyDescent="0.2">
      <c r="A60" s="318"/>
      <c r="B60" s="320"/>
      <c r="C60" s="321"/>
      <c r="D60" s="321"/>
      <c r="E60" s="321"/>
      <c r="F60" s="322"/>
      <c r="G60" s="343"/>
      <c r="H60" s="328"/>
      <c r="I60" s="328"/>
      <c r="J60" s="328"/>
      <c r="K60" s="328"/>
      <c r="L60" s="328"/>
      <c r="M60" s="328"/>
      <c r="N60" s="328"/>
      <c r="O60" s="329"/>
      <c r="P60" s="332"/>
      <c r="Q60" s="328"/>
      <c r="R60" s="328"/>
      <c r="S60" s="328"/>
      <c r="T60" s="328"/>
      <c r="U60" s="328"/>
      <c r="V60" s="328"/>
      <c r="W60" s="328"/>
      <c r="X60" s="329"/>
      <c r="Y60" s="345"/>
      <c r="Z60" s="346"/>
      <c r="AA60" s="347"/>
      <c r="AB60" s="406"/>
      <c r="AC60" s="514"/>
      <c r="AD60" s="515"/>
      <c r="AE60" s="427"/>
      <c r="AF60" s="427"/>
      <c r="AG60" s="427"/>
      <c r="AH60" s="427"/>
      <c r="AI60" s="427"/>
      <c r="AJ60" s="427"/>
      <c r="AK60" s="427"/>
      <c r="AL60" s="427"/>
      <c r="AM60" s="427"/>
      <c r="AN60" s="427"/>
      <c r="AO60" s="427"/>
      <c r="AP60" s="427"/>
      <c r="AQ60" s="523"/>
      <c r="AR60" s="447"/>
      <c r="AS60" s="445" t="s">
        <v>175</v>
      </c>
      <c r="AT60" s="446"/>
      <c r="AU60" s="447"/>
      <c r="AV60" s="447"/>
      <c r="AW60" s="328" t="s">
        <v>166</v>
      </c>
      <c r="AX60" s="333"/>
      <c r="AY60">
        <f>$AY$59</f>
        <v>0</v>
      </c>
      <c r="AZ60" s="10"/>
      <c r="BA60" s="10"/>
      <c r="BB60" s="10"/>
      <c r="BC60" s="10"/>
      <c r="BD60" s="10"/>
      <c r="BE60" s="10"/>
      <c r="BF60" s="10"/>
      <c r="BG60" s="10"/>
      <c r="BH60" s="10"/>
    </row>
    <row r="61" spans="1:60" ht="23.25" hidden="1" customHeight="1" x14ac:dyDescent="0.2">
      <c r="A61" s="318"/>
      <c r="B61" s="320"/>
      <c r="C61" s="321"/>
      <c r="D61" s="321"/>
      <c r="E61" s="321"/>
      <c r="F61" s="322"/>
      <c r="G61" s="139"/>
      <c r="H61" s="140"/>
      <c r="I61" s="140"/>
      <c r="J61" s="140"/>
      <c r="K61" s="140"/>
      <c r="L61" s="140"/>
      <c r="M61" s="140"/>
      <c r="N61" s="140"/>
      <c r="O61" s="141"/>
      <c r="P61" s="140"/>
      <c r="Q61" s="465"/>
      <c r="R61" s="465"/>
      <c r="S61" s="465"/>
      <c r="T61" s="465"/>
      <c r="U61" s="465"/>
      <c r="V61" s="465"/>
      <c r="W61" s="465"/>
      <c r="X61" s="466"/>
      <c r="Y61" s="916" t="s">
        <v>57</v>
      </c>
      <c r="Z61" s="917"/>
      <c r="AA61" s="918"/>
      <c r="AB61" s="370"/>
      <c r="AC61" s="370"/>
      <c r="AD61" s="370"/>
      <c r="AE61" s="394"/>
      <c r="AF61" s="374"/>
      <c r="AG61" s="374"/>
      <c r="AH61" s="374"/>
      <c r="AI61" s="394"/>
      <c r="AJ61" s="374"/>
      <c r="AK61" s="374"/>
      <c r="AL61" s="374"/>
      <c r="AM61" s="394"/>
      <c r="AN61" s="374"/>
      <c r="AO61" s="374"/>
      <c r="AP61" s="374"/>
      <c r="AQ61" s="396"/>
      <c r="AR61" s="397"/>
      <c r="AS61" s="397"/>
      <c r="AT61" s="398"/>
      <c r="AU61" s="374"/>
      <c r="AV61" s="374"/>
      <c r="AW61" s="374"/>
      <c r="AX61" s="375"/>
      <c r="AY61">
        <f>$AY$59</f>
        <v>0</v>
      </c>
    </row>
    <row r="62" spans="1:60" ht="23.25" hidden="1" customHeight="1" x14ac:dyDescent="0.2">
      <c r="A62" s="318"/>
      <c r="B62" s="320"/>
      <c r="C62" s="321"/>
      <c r="D62" s="321"/>
      <c r="E62" s="321"/>
      <c r="F62" s="322"/>
      <c r="G62" s="919"/>
      <c r="H62" s="628"/>
      <c r="I62" s="628"/>
      <c r="J62" s="628"/>
      <c r="K62" s="628"/>
      <c r="L62" s="628"/>
      <c r="M62" s="628"/>
      <c r="N62" s="628"/>
      <c r="O62" s="629"/>
      <c r="P62" s="467"/>
      <c r="Q62" s="467"/>
      <c r="R62" s="467"/>
      <c r="S62" s="467"/>
      <c r="T62" s="467"/>
      <c r="U62" s="467"/>
      <c r="V62" s="467"/>
      <c r="W62" s="467"/>
      <c r="X62" s="468"/>
      <c r="Y62" s="920" t="s">
        <v>50</v>
      </c>
      <c r="Z62" s="810"/>
      <c r="AA62" s="811"/>
      <c r="AB62" s="464"/>
      <c r="AC62" s="464"/>
      <c r="AD62" s="464"/>
      <c r="AE62" s="394"/>
      <c r="AF62" s="374"/>
      <c r="AG62" s="374"/>
      <c r="AH62" s="374"/>
      <c r="AI62" s="394"/>
      <c r="AJ62" s="374"/>
      <c r="AK62" s="374"/>
      <c r="AL62" s="374"/>
      <c r="AM62" s="394"/>
      <c r="AN62" s="374"/>
      <c r="AO62" s="374"/>
      <c r="AP62" s="374"/>
      <c r="AQ62" s="396"/>
      <c r="AR62" s="397"/>
      <c r="AS62" s="397"/>
      <c r="AT62" s="398"/>
      <c r="AU62" s="374"/>
      <c r="AV62" s="374"/>
      <c r="AW62" s="374"/>
      <c r="AX62" s="375"/>
      <c r="AY62">
        <f>$AY$59</f>
        <v>0</v>
      </c>
      <c r="AZ62" s="10"/>
      <c r="BA62" s="10"/>
      <c r="BB62" s="10"/>
      <c r="BC62" s="10"/>
    </row>
    <row r="63" spans="1:60" ht="23.25" hidden="1" customHeight="1" thickBot="1" x14ac:dyDescent="0.25">
      <c r="A63" s="319"/>
      <c r="B63" s="907"/>
      <c r="C63" s="908"/>
      <c r="D63" s="908"/>
      <c r="E63" s="908"/>
      <c r="F63" s="909"/>
      <c r="G63" s="142"/>
      <c r="H63" s="143"/>
      <c r="I63" s="143"/>
      <c r="J63" s="143"/>
      <c r="K63" s="143"/>
      <c r="L63" s="143"/>
      <c r="M63" s="143"/>
      <c r="N63" s="143"/>
      <c r="O63" s="144"/>
      <c r="P63" s="469"/>
      <c r="Q63" s="469"/>
      <c r="R63" s="469"/>
      <c r="S63" s="469"/>
      <c r="T63" s="469"/>
      <c r="U63" s="469"/>
      <c r="V63" s="469"/>
      <c r="W63" s="469"/>
      <c r="X63" s="470"/>
      <c r="Y63" s="920" t="s">
        <v>13</v>
      </c>
      <c r="Z63" s="810"/>
      <c r="AA63" s="811"/>
      <c r="AB63" s="921" t="s">
        <v>14</v>
      </c>
      <c r="AC63" s="921"/>
      <c r="AD63" s="921"/>
      <c r="AE63" s="913"/>
      <c r="AF63" s="914"/>
      <c r="AG63" s="914"/>
      <c r="AH63" s="914"/>
      <c r="AI63" s="913"/>
      <c r="AJ63" s="914"/>
      <c r="AK63" s="914"/>
      <c r="AL63" s="914"/>
      <c r="AM63" s="913"/>
      <c r="AN63" s="914"/>
      <c r="AO63" s="914"/>
      <c r="AP63" s="914"/>
      <c r="AQ63" s="396"/>
      <c r="AR63" s="397"/>
      <c r="AS63" s="397"/>
      <c r="AT63" s="398"/>
      <c r="AU63" s="374"/>
      <c r="AV63" s="374"/>
      <c r="AW63" s="374"/>
      <c r="AX63" s="375"/>
      <c r="AY63">
        <f>$AY$59</f>
        <v>0</v>
      </c>
      <c r="AZ63" s="10"/>
      <c r="BA63" s="10"/>
      <c r="BB63" s="10"/>
      <c r="BC63" s="10"/>
      <c r="BD63" s="10"/>
      <c r="BE63" s="10"/>
      <c r="BF63" s="10"/>
      <c r="BG63" s="10"/>
      <c r="BH63" s="10"/>
    </row>
    <row r="64" spans="1:60" ht="42.45" customHeight="1" x14ac:dyDescent="0.2">
      <c r="A64" s="337" t="s">
        <v>580</v>
      </c>
      <c r="B64" s="338"/>
      <c r="C64" s="338"/>
      <c r="D64" s="338"/>
      <c r="E64" s="338"/>
      <c r="F64" s="339"/>
      <c r="G64" s="312" t="s">
        <v>659</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2">
      <c r="A65" s="348" t="s">
        <v>581</v>
      </c>
      <c r="B65" s="321"/>
      <c r="C65" s="321"/>
      <c r="D65" s="321"/>
      <c r="E65" s="321"/>
      <c r="F65" s="322"/>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5" t="s">
        <v>11</v>
      </c>
      <c r="AC65" s="405"/>
      <c r="AD65" s="405"/>
      <c r="AE65" s="406" t="s">
        <v>417</v>
      </c>
      <c r="AF65" s="407"/>
      <c r="AG65" s="407"/>
      <c r="AH65" s="408"/>
      <c r="AI65" s="406" t="s">
        <v>569</v>
      </c>
      <c r="AJ65" s="407"/>
      <c r="AK65" s="407"/>
      <c r="AL65" s="408"/>
      <c r="AM65" s="406" t="s">
        <v>385</v>
      </c>
      <c r="AN65" s="407"/>
      <c r="AO65" s="407"/>
      <c r="AP65" s="408"/>
      <c r="AQ65" s="415" t="s">
        <v>416</v>
      </c>
      <c r="AR65" s="416"/>
      <c r="AS65" s="416"/>
      <c r="AT65" s="417"/>
      <c r="AU65" s="415" t="s">
        <v>594</v>
      </c>
      <c r="AV65" s="416"/>
      <c r="AW65" s="416"/>
      <c r="AX65" s="418"/>
      <c r="AY65">
        <f>COUNTA($G$66)</f>
        <v>1</v>
      </c>
    </row>
    <row r="66" spans="1:51" ht="23.25" customHeight="1" x14ac:dyDescent="0.2">
      <c r="A66" s="348"/>
      <c r="B66" s="321"/>
      <c r="C66" s="321"/>
      <c r="D66" s="321"/>
      <c r="E66" s="321"/>
      <c r="F66" s="322"/>
      <c r="G66" s="357" t="s">
        <v>650</v>
      </c>
      <c r="H66" s="358"/>
      <c r="I66" s="358"/>
      <c r="J66" s="358"/>
      <c r="K66" s="358"/>
      <c r="L66" s="358"/>
      <c r="M66" s="358"/>
      <c r="N66" s="358"/>
      <c r="O66" s="358"/>
      <c r="P66" s="361" t="s">
        <v>649</v>
      </c>
      <c r="Q66" s="362"/>
      <c r="R66" s="362"/>
      <c r="S66" s="362"/>
      <c r="T66" s="362"/>
      <c r="U66" s="362"/>
      <c r="V66" s="362"/>
      <c r="W66" s="362"/>
      <c r="X66" s="363"/>
      <c r="Y66" s="367" t="s">
        <v>51</v>
      </c>
      <c r="Z66" s="368"/>
      <c r="AA66" s="369"/>
      <c r="AB66" s="370" t="s">
        <v>631</v>
      </c>
      <c r="AC66" s="371"/>
      <c r="AD66" s="371"/>
      <c r="AE66" s="372" t="s">
        <v>285</v>
      </c>
      <c r="AF66" s="373"/>
      <c r="AG66" s="373"/>
      <c r="AH66" s="373"/>
      <c r="AI66" s="372" t="s">
        <v>285</v>
      </c>
      <c r="AJ66" s="373"/>
      <c r="AK66" s="373"/>
      <c r="AL66" s="373"/>
      <c r="AM66" s="372" t="s">
        <v>285</v>
      </c>
      <c r="AN66" s="373"/>
      <c r="AO66" s="373"/>
      <c r="AP66" s="373"/>
      <c r="AQ66" s="372" t="s">
        <v>285</v>
      </c>
      <c r="AR66" s="373"/>
      <c r="AS66" s="373"/>
      <c r="AT66" s="373"/>
      <c r="AU66" s="394" t="s">
        <v>285</v>
      </c>
      <c r="AV66" s="409"/>
      <c r="AW66" s="409"/>
      <c r="AX66" s="410"/>
      <c r="AY66">
        <f>$AY$65</f>
        <v>1</v>
      </c>
    </row>
    <row r="67" spans="1:51" ht="23.25" customHeight="1" x14ac:dyDescent="0.2">
      <c r="A67" s="349"/>
      <c r="B67" s="324"/>
      <c r="C67" s="324"/>
      <c r="D67" s="324"/>
      <c r="E67" s="324"/>
      <c r="F67" s="325"/>
      <c r="G67" s="359"/>
      <c r="H67" s="360"/>
      <c r="I67" s="360"/>
      <c r="J67" s="360"/>
      <c r="K67" s="360"/>
      <c r="L67" s="360"/>
      <c r="M67" s="360"/>
      <c r="N67" s="360"/>
      <c r="O67" s="360"/>
      <c r="P67" s="364"/>
      <c r="Q67" s="365"/>
      <c r="R67" s="365"/>
      <c r="S67" s="365"/>
      <c r="T67" s="365"/>
      <c r="U67" s="365"/>
      <c r="V67" s="365"/>
      <c r="W67" s="365"/>
      <c r="X67" s="366"/>
      <c r="Y67" s="411" t="s">
        <v>52</v>
      </c>
      <c r="Z67" s="412"/>
      <c r="AA67" s="413"/>
      <c r="AB67" s="370" t="s">
        <v>631</v>
      </c>
      <c r="AC67" s="371"/>
      <c r="AD67" s="371"/>
      <c r="AE67" s="372" t="s">
        <v>285</v>
      </c>
      <c r="AF67" s="373"/>
      <c r="AG67" s="373"/>
      <c r="AH67" s="373"/>
      <c r="AI67" s="372" t="s">
        <v>285</v>
      </c>
      <c r="AJ67" s="373"/>
      <c r="AK67" s="373"/>
      <c r="AL67" s="373"/>
      <c r="AM67" s="372" t="s">
        <v>285</v>
      </c>
      <c r="AN67" s="373"/>
      <c r="AO67" s="373"/>
      <c r="AP67" s="373"/>
      <c r="AQ67" s="372" t="s">
        <v>285</v>
      </c>
      <c r="AR67" s="373"/>
      <c r="AS67" s="373"/>
      <c r="AT67" s="373"/>
      <c r="AU67" s="414">
        <v>20</v>
      </c>
      <c r="AV67" s="409"/>
      <c r="AW67" s="409"/>
      <c r="AX67" s="410"/>
      <c r="AY67">
        <f>$AY$65</f>
        <v>1</v>
      </c>
    </row>
    <row r="68" spans="1:51" ht="23.25" customHeight="1" x14ac:dyDescent="0.2">
      <c r="A68" s="453" t="s">
        <v>582</v>
      </c>
      <c r="B68" s="454"/>
      <c r="C68" s="454"/>
      <c r="D68" s="454"/>
      <c r="E68" s="454"/>
      <c r="F68" s="455"/>
      <c r="G68" s="224" t="s">
        <v>583</v>
      </c>
      <c r="H68" s="224"/>
      <c r="I68" s="224"/>
      <c r="J68" s="224"/>
      <c r="K68" s="224"/>
      <c r="L68" s="224"/>
      <c r="M68" s="224"/>
      <c r="N68" s="224"/>
      <c r="O68" s="224"/>
      <c r="P68" s="224"/>
      <c r="Q68" s="224"/>
      <c r="R68" s="224"/>
      <c r="S68" s="224"/>
      <c r="T68" s="224"/>
      <c r="U68" s="224"/>
      <c r="V68" s="224"/>
      <c r="W68" s="224"/>
      <c r="X68" s="253"/>
      <c r="Y68" s="461"/>
      <c r="Z68" s="462"/>
      <c r="AA68" s="463"/>
      <c r="AB68" s="223" t="s">
        <v>11</v>
      </c>
      <c r="AC68" s="224"/>
      <c r="AD68" s="253"/>
      <c r="AE68" s="427" t="s">
        <v>417</v>
      </c>
      <c r="AF68" s="427"/>
      <c r="AG68" s="427"/>
      <c r="AH68" s="427"/>
      <c r="AI68" s="427" t="s">
        <v>569</v>
      </c>
      <c r="AJ68" s="427"/>
      <c r="AK68" s="427"/>
      <c r="AL68" s="427"/>
      <c r="AM68" s="427" t="s">
        <v>385</v>
      </c>
      <c r="AN68" s="427"/>
      <c r="AO68" s="427"/>
      <c r="AP68" s="427"/>
      <c r="AQ68" s="428" t="s">
        <v>595</v>
      </c>
      <c r="AR68" s="429"/>
      <c r="AS68" s="429"/>
      <c r="AT68" s="429"/>
      <c r="AU68" s="429"/>
      <c r="AV68" s="429"/>
      <c r="AW68" s="429"/>
      <c r="AX68" s="430"/>
      <c r="AY68">
        <f>IF(SUBSTITUTE(SUBSTITUTE($G$69,"／",""),"　","")="",0,1)</f>
        <v>1</v>
      </c>
    </row>
    <row r="69" spans="1:51" ht="23.25" customHeight="1" x14ac:dyDescent="0.2">
      <c r="A69" s="456"/>
      <c r="B69" s="457"/>
      <c r="C69" s="457"/>
      <c r="D69" s="457"/>
      <c r="E69" s="457"/>
      <c r="F69" s="458"/>
      <c r="G69" s="399" t="s">
        <v>651</v>
      </c>
      <c r="H69" s="400"/>
      <c r="I69" s="400"/>
      <c r="J69" s="400"/>
      <c r="K69" s="400"/>
      <c r="L69" s="400"/>
      <c r="M69" s="400"/>
      <c r="N69" s="400"/>
      <c r="O69" s="400"/>
      <c r="P69" s="400"/>
      <c r="Q69" s="400"/>
      <c r="R69" s="400"/>
      <c r="S69" s="400"/>
      <c r="T69" s="400"/>
      <c r="U69" s="400"/>
      <c r="V69" s="400"/>
      <c r="W69" s="400"/>
      <c r="X69" s="400"/>
      <c r="Y69" s="431" t="s">
        <v>582</v>
      </c>
      <c r="Z69" s="432"/>
      <c r="AA69" s="433"/>
      <c r="AB69" s="434" t="s">
        <v>641</v>
      </c>
      <c r="AC69" s="435"/>
      <c r="AD69" s="436"/>
      <c r="AE69" s="372" t="s">
        <v>285</v>
      </c>
      <c r="AF69" s="372"/>
      <c r="AG69" s="372"/>
      <c r="AH69" s="372"/>
      <c r="AI69" s="372" t="s">
        <v>285</v>
      </c>
      <c r="AJ69" s="372"/>
      <c r="AK69" s="372"/>
      <c r="AL69" s="372"/>
      <c r="AM69" s="372" t="s">
        <v>285</v>
      </c>
      <c r="AN69" s="372"/>
      <c r="AO69" s="372"/>
      <c r="AP69" s="372"/>
      <c r="AQ69" s="394" t="s">
        <v>285</v>
      </c>
      <c r="AR69" s="374"/>
      <c r="AS69" s="374"/>
      <c r="AT69" s="374"/>
      <c r="AU69" s="374"/>
      <c r="AV69" s="374"/>
      <c r="AW69" s="374"/>
      <c r="AX69" s="375"/>
      <c r="AY69">
        <f>$AY$68</f>
        <v>1</v>
      </c>
    </row>
    <row r="70" spans="1:51" ht="29.25" customHeight="1" x14ac:dyDescent="0.2">
      <c r="A70" s="459"/>
      <c r="B70" s="209"/>
      <c r="C70" s="209"/>
      <c r="D70" s="209"/>
      <c r="E70" s="209"/>
      <c r="F70" s="460"/>
      <c r="G70" s="401"/>
      <c r="H70" s="402"/>
      <c r="I70" s="402"/>
      <c r="J70" s="402"/>
      <c r="K70" s="402"/>
      <c r="L70" s="402"/>
      <c r="M70" s="402"/>
      <c r="N70" s="402"/>
      <c r="O70" s="402"/>
      <c r="P70" s="402"/>
      <c r="Q70" s="402"/>
      <c r="R70" s="402"/>
      <c r="S70" s="402"/>
      <c r="T70" s="402"/>
      <c r="U70" s="402"/>
      <c r="V70" s="402"/>
      <c r="W70" s="402"/>
      <c r="X70" s="402"/>
      <c r="Y70" s="391" t="s">
        <v>585</v>
      </c>
      <c r="Z70" s="403"/>
      <c r="AA70" s="404"/>
      <c r="AB70" s="474" t="s">
        <v>641</v>
      </c>
      <c r="AC70" s="475"/>
      <c r="AD70" s="476"/>
      <c r="AE70" s="441" t="s">
        <v>285</v>
      </c>
      <c r="AF70" s="441"/>
      <c r="AG70" s="441"/>
      <c r="AH70" s="441"/>
      <c r="AI70" s="441" t="s">
        <v>285</v>
      </c>
      <c r="AJ70" s="441"/>
      <c r="AK70" s="441"/>
      <c r="AL70" s="441"/>
      <c r="AM70" s="441" t="s">
        <v>285</v>
      </c>
      <c r="AN70" s="441"/>
      <c r="AO70" s="441"/>
      <c r="AP70" s="441"/>
      <c r="AQ70" s="441" t="s">
        <v>285</v>
      </c>
      <c r="AR70" s="441"/>
      <c r="AS70" s="441"/>
      <c r="AT70" s="441"/>
      <c r="AU70" s="441"/>
      <c r="AV70" s="441"/>
      <c r="AW70" s="441"/>
      <c r="AX70" s="442"/>
      <c r="AY70">
        <f>$AY$68</f>
        <v>1</v>
      </c>
    </row>
    <row r="71" spans="1:51" ht="18.75" customHeight="1" x14ac:dyDescent="0.2">
      <c r="A71" s="526" t="s">
        <v>236</v>
      </c>
      <c r="B71" s="527"/>
      <c r="C71" s="527"/>
      <c r="D71" s="527"/>
      <c r="E71" s="527"/>
      <c r="F71" s="528"/>
      <c r="G71" s="504" t="s">
        <v>139</v>
      </c>
      <c r="H71" s="326"/>
      <c r="I71" s="326"/>
      <c r="J71" s="326"/>
      <c r="K71" s="326"/>
      <c r="L71" s="326"/>
      <c r="M71" s="326"/>
      <c r="N71" s="326"/>
      <c r="O71" s="327"/>
      <c r="P71" s="330" t="s">
        <v>55</v>
      </c>
      <c r="Q71" s="326"/>
      <c r="R71" s="326"/>
      <c r="S71" s="326"/>
      <c r="T71" s="326"/>
      <c r="U71" s="326"/>
      <c r="V71" s="326"/>
      <c r="W71" s="326"/>
      <c r="X71" s="327"/>
      <c r="Y71" s="505"/>
      <c r="Z71" s="506"/>
      <c r="AA71" s="507"/>
      <c r="AB71" s="511" t="s">
        <v>11</v>
      </c>
      <c r="AC71" s="512"/>
      <c r="AD71" s="513"/>
      <c r="AE71" s="427" t="s">
        <v>417</v>
      </c>
      <c r="AF71" s="427"/>
      <c r="AG71" s="427"/>
      <c r="AH71" s="427"/>
      <c r="AI71" s="427" t="s">
        <v>569</v>
      </c>
      <c r="AJ71" s="427"/>
      <c r="AK71" s="427"/>
      <c r="AL71" s="427"/>
      <c r="AM71" s="427" t="s">
        <v>385</v>
      </c>
      <c r="AN71" s="427"/>
      <c r="AO71" s="427"/>
      <c r="AP71" s="427"/>
      <c r="AQ71" s="477" t="s">
        <v>174</v>
      </c>
      <c r="AR71" s="478"/>
      <c r="AS71" s="478"/>
      <c r="AT71" s="479"/>
      <c r="AU71" s="326" t="s">
        <v>128</v>
      </c>
      <c r="AV71" s="326"/>
      <c r="AW71" s="326"/>
      <c r="AX71" s="331"/>
      <c r="AY71">
        <f>COUNTA($G$73)</f>
        <v>1</v>
      </c>
    </row>
    <row r="72" spans="1:51" ht="18.75" customHeight="1" x14ac:dyDescent="0.2">
      <c r="A72" s="529"/>
      <c r="B72" s="530"/>
      <c r="C72" s="530"/>
      <c r="D72" s="530"/>
      <c r="E72" s="530"/>
      <c r="F72" s="531"/>
      <c r="G72" s="343"/>
      <c r="H72" s="328"/>
      <c r="I72" s="328"/>
      <c r="J72" s="328"/>
      <c r="K72" s="328"/>
      <c r="L72" s="328"/>
      <c r="M72" s="328"/>
      <c r="N72" s="328"/>
      <c r="O72" s="329"/>
      <c r="P72" s="332"/>
      <c r="Q72" s="328"/>
      <c r="R72" s="328"/>
      <c r="S72" s="328"/>
      <c r="T72" s="328"/>
      <c r="U72" s="328"/>
      <c r="V72" s="328"/>
      <c r="W72" s="328"/>
      <c r="X72" s="329"/>
      <c r="Y72" s="508"/>
      <c r="Z72" s="509"/>
      <c r="AA72" s="510"/>
      <c r="AB72" s="406"/>
      <c r="AC72" s="514"/>
      <c r="AD72" s="515"/>
      <c r="AE72" s="427"/>
      <c r="AF72" s="427"/>
      <c r="AG72" s="427"/>
      <c r="AH72" s="427"/>
      <c r="AI72" s="427"/>
      <c r="AJ72" s="427"/>
      <c r="AK72" s="427"/>
      <c r="AL72" s="427"/>
      <c r="AM72" s="427"/>
      <c r="AN72" s="427"/>
      <c r="AO72" s="427"/>
      <c r="AP72" s="427"/>
      <c r="AQ72" s="443">
        <v>9</v>
      </c>
      <c r="AR72" s="444"/>
      <c r="AS72" s="445" t="s">
        <v>175</v>
      </c>
      <c r="AT72" s="446"/>
      <c r="AU72" s="447">
        <v>12</v>
      </c>
      <c r="AV72" s="447"/>
      <c r="AW72" s="328" t="s">
        <v>166</v>
      </c>
      <c r="AX72" s="333"/>
      <c r="AY72">
        <f t="shared" ref="AY72:AY77" si="1">$AY$71</f>
        <v>1</v>
      </c>
    </row>
    <row r="73" spans="1:51" ht="23.25" customHeight="1" x14ac:dyDescent="0.2">
      <c r="A73" s="532"/>
      <c r="B73" s="530"/>
      <c r="C73" s="530"/>
      <c r="D73" s="530"/>
      <c r="E73" s="530"/>
      <c r="F73" s="531"/>
      <c r="G73" s="376" t="s">
        <v>647</v>
      </c>
      <c r="H73" s="377"/>
      <c r="I73" s="377"/>
      <c r="J73" s="377"/>
      <c r="K73" s="377"/>
      <c r="L73" s="377"/>
      <c r="M73" s="377"/>
      <c r="N73" s="377"/>
      <c r="O73" s="378"/>
      <c r="P73" s="385" t="s">
        <v>648</v>
      </c>
      <c r="Q73" s="385"/>
      <c r="R73" s="385"/>
      <c r="S73" s="385"/>
      <c r="T73" s="385"/>
      <c r="U73" s="385"/>
      <c r="V73" s="385"/>
      <c r="W73" s="385"/>
      <c r="X73" s="386"/>
      <c r="Y73" s="391" t="s">
        <v>12</v>
      </c>
      <c r="Z73" s="392"/>
      <c r="AA73" s="393"/>
      <c r="AB73" s="370" t="s">
        <v>631</v>
      </c>
      <c r="AC73" s="370"/>
      <c r="AD73" s="370"/>
      <c r="AE73" s="394" t="s">
        <v>285</v>
      </c>
      <c r="AF73" s="374"/>
      <c r="AG73" s="374"/>
      <c r="AH73" s="374"/>
      <c r="AI73" s="394" t="s">
        <v>285</v>
      </c>
      <c r="AJ73" s="374"/>
      <c r="AK73" s="374"/>
      <c r="AL73" s="374"/>
      <c r="AM73" s="394" t="s">
        <v>285</v>
      </c>
      <c r="AN73" s="374"/>
      <c r="AO73" s="374"/>
      <c r="AP73" s="374"/>
      <c r="AQ73" s="396" t="s">
        <v>285</v>
      </c>
      <c r="AR73" s="397"/>
      <c r="AS73" s="397"/>
      <c r="AT73" s="398"/>
      <c r="AU73" s="374" t="s">
        <v>285</v>
      </c>
      <c r="AV73" s="374"/>
      <c r="AW73" s="374"/>
      <c r="AX73" s="375"/>
      <c r="AY73">
        <f t="shared" si="1"/>
        <v>1</v>
      </c>
    </row>
    <row r="74" spans="1:51" ht="23.25" customHeight="1" x14ac:dyDescent="0.2">
      <c r="A74" s="533"/>
      <c r="B74" s="534"/>
      <c r="C74" s="534"/>
      <c r="D74" s="534"/>
      <c r="E74" s="534"/>
      <c r="F74" s="535"/>
      <c r="G74" s="379"/>
      <c r="H74" s="380"/>
      <c r="I74" s="380"/>
      <c r="J74" s="380"/>
      <c r="K74" s="380"/>
      <c r="L74" s="380"/>
      <c r="M74" s="380"/>
      <c r="N74" s="380"/>
      <c r="O74" s="381"/>
      <c r="P74" s="387"/>
      <c r="Q74" s="387"/>
      <c r="R74" s="387"/>
      <c r="S74" s="387"/>
      <c r="T74" s="387"/>
      <c r="U74" s="387"/>
      <c r="V74" s="387"/>
      <c r="W74" s="387"/>
      <c r="X74" s="388"/>
      <c r="Y74" s="223" t="s">
        <v>50</v>
      </c>
      <c r="Z74" s="224"/>
      <c r="AA74" s="253"/>
      <c r="AB74" s="464" t="s">
        <v>631</v>
      </c>
      <c r="AC74" s="464"/>
      <c r="AD74" s="464"/>
      <c r="AE74" s="394" t="s">
        <v>285</v>
      </c>
      <c r="AF74" s="374"/>
      <c r="AG74" s="374"/>
      <c r="AH74" s="374"/>
      <c r="AI74" s="394" t="s">
        <v>285</v>
      </c>
      <c r="AJ74" s="374"/>
      <c r="AK74" s="374"/>
      <c r="AL74" s="374"/>
      <c r="AM74" s="394" t="s">
        <v>285</v>
      </c>
      <c r="AN74" s="374"/>
      <c r="AO74" s="374"/>
      <c r="AP74" s="374"/>
      <c r="AQ74" s="396">
        <v>10</v>
      </c>
      <c r="AR74" s="397"/>
      <c r="AS74" s="397"/>
      <c r="AT74" s="398"/>
      <c r="AU74" s="374">
        <v>20</v>
      </c>
      <c r="AV74" s="374"/>
      <c r="AW74" s="374"/>
      <c r="AX74" s="375"/>
      <c r="AY74">
        <f t="shared" si="1"/>
        <v>1</v>
      </c>
    </row>
    <row r="75" spans="1:51" ht="18.75" customHeight="1" x14ac:dyDescent="0.2">
      <c r="A75" s="532"/>
      <c r="B75" s="530"/>
      <c r="C75" s="530"/>
      <c r="D75" s="530"/>
      <c r="E75" s="530"/>
      <c r="F75" s="531"/>
      <c r="G75" s="382"/>
      <c r="H75" s="383"/>
      <c r="I75" s="383"/>
      <c r="J75" s="383"/>
      <c r="K75" s="383"/>
      <c r="L75" s="383"/>
      <c r="M75" s="383"/>
      <c r="N75" s="383"/>
      <c r="O75" s="384"/>
      <c r="P75" s="389"/>
      <c r="Q75" s="389"/>
      <c r="R75" s="389"/>
      <c r="S75" s="389"/>
      <c r="T75" s="389"/>
      <c r="U75" s="389"/>
      <c r="V75" s="389"/>
      <c r="W75" s="389"/>
      <c r="X75" s="390"/>
      <c r="Y75" s="223" t="s">
        <v>13</v>
      </c>
      <c r="Z75" s="224"/>
      <c r="AA75" s="253"/>
      <c r="AB75" s="395" t="s">
        <v>14</v>
      </c>
      <c r="AC75" s="395"/>
      <c r="AD75" s="395"/>
      <c r="AE75" s="394" t="s">
        <v>285</v>
      </c>
      <c r="AF75" s="374"/>
      <c r="AG75" s="374"/>
      <c r="AH75" s="374"/>
      <c r="AI75" s="394" t="s">
        <v>285</v>
      </c>
      <c r="AJ75" s="374"/>
      <c r="AK75" s="374"/>
      <c r="AL75" s="374"/>
      <c r="AM75" s="394" t="s">
        <v>285</v>
      </c>
      <c r="AN75" s="374"/>
      <c r="AO75" s="374"/>
      <c r="AP75" s="374"/>
      <c r="AQ75" s="396" t="s">
        <v>285</v>
      </c>
      <c r="AR75" s="397"/>
      <c r="AS75" s="397"/>
      <c r="AT75" s="398"/>
      <c r="AU75" s="374" t="s">
        <v>285</v>
      </c>
      <c r="AV75" s="374"/>
      <c r="AW75" s="374"/>
      <c r="AX75" s="375"/>
      <c r="AY75">
        <f t="shared" si="1"/>
        <v>1</v>
      </c>
    </row>
    <row r="76" spans="1:51" ht="23.25" customHeight="1" x14ac:dyDescent="0.2">
      <c r="A76" s="488" t="s">
        <v>261</v>
      </c>
      <c r="B76" s="472"/>
      <c r="C76" s="472"/>
      <c r="D76" s="472"/>
      <c r="E76" s="472"/>
      <c r="F76" s="473"/>
      <c r="G76" s="376" t="s">
        <v>285</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524"/>
      <c r="AY76">
        <f t="shared" si="1"/>
        <v>1</v>
      </c>
    </row>
    <row r="77" spans="1:51" ht="15" customHeight="1" thickBot="1" x14ac:dyDescent="0.25">
      <c r="A77" s="349"/>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25"/>
      <c r="AY77">
        <f t="shared" si="1"/>
        <v>1</v>
      </c>
    </row>
    <row r="78" spans="1:51" ht="18.75" hidden="1" customHeight="1" x14ac:dyDescent="0.2">
      <c r="A78" s="318" t="s">
        <v>574</v>
      </c>
      <c r="B78" s="320" t="s">
        <v>575</v>
      </c>
      <c r="C78" s="321"/>
      <c r="D78" s="321"/>
      <c r="E78" s="321"/>
      <c r="F78" s="322"/>
      <c r="G78" s="326" t="s">
        <v>576</v>
      </c>
      <c r="H78" s="326"/>
      <c r="I78" s="326"/>
      <c r="J78" s="326"/>
      <c r="K78" s="326"/>
      <c r="L78" s="326"/>
      <c r="M78" s="326"/>
      <c r="N78" s="326"/>
      <c r="O78" s="326"/>
      <c r="P78" s="326"/>
      <c r="Q78" s="326"/>
      <c r="R78" s="326"/>
      <c r="S78" s="326"/>
      <c r="T78" s="326"/>
      <c r="U78" s="326"/>
      <c r="V78" s="326"/>
      <c r="W78" s="326"/>
      <c r="X78" s="326"/>
      <c r="Y78" s="326"/>
      <c r="Z78" s="326"/>
      <c r="AA78" s="327"/>
      <c r="AB78" s="330" t="s">
        <v>596</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2">
      <c r="A81" s="318"/>
      <c r="B81" s="320"/>
      <c r="C81" s="321"/>
      <c r="D81" s="321"/>
      <c r="E81" s="321"/>
      <c r="F81" s="322"/>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2">
      <c r="A82" s="318"/>
      <c r="B82" s="323"/>
      <c r="C82" s="324"/>
      <c r="D82" s="324"/>
      <c r="E82" s="324"/>
      <c r="F82" s="325"/>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2">
      <c r="A83" s="318"/>
      <c r="B83" s="471" t="s">
        <v>138</v>
      </c>
      <c r="C83" s="472"/>
      <c r="D83" s="472"/>
      <c r="E83" s="472"/>
      <c r="F83" s="473"/>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0" t="s">
        <v>11</v>
      </c>
      <c r="AC83" s="911"/>
      <c r="AD83" s="912"/>
      <c r="AE83" s="427" t="s">
        <v>417</v>
      </c>
      <c r="AF83" s="427"/>
      <c r="AG83" s="427"/>
      <c r="AH83" s="427"/>
      <c r="AI83" s="427" t="s">
        <v>569</v>
      </c>
      <c r="AJ83" s="427"/>
      <c r="AK83" s="427"/>
      <c r="AL83" s="427"/>
      <c r="AM83" s="427" t="s">
        <v>385</v>
      </c>
      <c r="AN83" s="427"/>
      <c r="AO83" s="427"/>
      <c r="AP83" s="427"/>
      <c r="AQ83" s="518" t="s">
        <v>174</v>
      </c>
      <c r="AR83" s="519"/>
      <c r="AS83" s="519"/>
      <c r="AT83" s="520"/>
      <c r="AU83" s="521" t="s">
        <v>128</v>
      </c>
      <c r="AV83" s="521"/>
      <c r="AW83" s="521"/>
      <c r="AX83" s="522"/>
      <c r="AY83">
        <f t="shared" si="2"/>
        <v>0</v>
      </c>
      <c r="AZ83" s="10"/>
      <c r="BA83" s="10"/>
      <c r="BB83" s="10"/>
      <c r="BC83" s="10"/>
    </row>
    <row r="84" spans="1:60" ht="18.75" hidden="1" customHeight="1" x14ac:dyDescent="0.2">
      <c r="A84" s="318"/>
      <c r="B84" s="320"/>
      <c r="C84" s="321"/>
      <c r="D84" s="321"/>
      <c r="E84" s="321"/>
      <c r="F84" s="322"/>
      <c r="G84" s="343"/>
      <c r="H84" s="328"/>
      <c r="I84" s="328"/>
      <c r="J84" s="328"/>
      <c r="K84" s="328"/>
      <c r="L84" s="328"/>
      <c r="M84" s="328"/>
      <c r="N84" s="328"/>
      <c r="O84" s="329"/>
      <c r="P84" s="332"/>
      <c r="Q84" s="328"/>
      <c r="R84" s="328"/>
      <c r="S84" s="328"/>
      <c r="T84" s="328"/>
      <c r="U84" s="328"/>
      <c r="V84" s="328"/>
      <c r="W84" s="328"/>
      <c r="X84" s="329"/>
      <c r="Y84" s="345"/>
      <c r="Z84" s="346"/>
      <c r="AA84" s="347"/>
      <c r="AB84" s="406"/>
      <c r="AC84" s="514"/>
      <c r="AD84" s="515"/>
      <c r="AE84" s="427"/>
      <c r="AF84" s="427"/>
      <c r="AG84" s="427"/>
      <c r="AH84" s="427"/>
      <c r="AI84" s="427"/>
      <c r="AJ84" s="427"/>
      <c r="AK84" s="427"/>
      <c r="AL84" s="427"/>
      <c r="AM84" s="427"/>
      <c r="AN84" s="427"/>
      <c r="AO84" s="427"/>
      <c r="AP84" s="427"/>
      <c r="AQ84" s="523"/>
      <c r="AR84" s="447"/>
      <c r="AS84" s="445" t="s">
        <v>175</v>
      </c>
      <c r="AT84" s="446"/>
      <c r="AU84" s="447"/>
      <c r="AV84" s="447"/>
      <c r="AW84" s="328" t="s">
        <v>166</v>
      </c>
      <c r="AX84" s="333"/>
      <c r="AY84">
        <f t="shared" si="2"/>
        <v>0</v>
      </c>
      <c r="AZ84" s="10"/>
      <c r="BA84" s="10"/>
      <c r="BB84" s="10"/>
      <c r="BC84" s="10"/>
      <c r="BD84" s="10"/>
      <c r="BE84" s="10"/>
      <c r="BF84" s="10"/>
      <c r="BG84" s="10"/>
      <c r="BH84" s="10"/>
    </row>
    <row r="85" spans="1:60" ht="23.25" hidden="1" customHeight="1" x14ac:dyDescent="0.2">
      <c r="A85" s="318"/>
      <c r="B85" s="320"/>
      <c r="C85" s="321"/>
      <c r="D85" s="321"/>
      <c r="E85" s="321"/>
      <c r="F85" s="322"/>
      <c r="G85" s="139"/>
      <c r="H85" s="140"/>
      <c r="I85" s="140"/>
      <c r="J85" s="140"/>
      <c r="K85" s="140"/>
      <c r="L85" s="140"/>
      <c r="M85" s="140"/>
      <c r="N85" s="140"/>
      <c r="O85" s="141"/>
      <c r="P85" s="140"/>
      <c r="Q85" s="465"/>
      <c r="R85" s="465"/>
      <c r="S85" s="465"/>
      <c r="T85" s="465"/>
      <c r="U85" s="465"/>
      <c r="V85" s="465"/>
      <c r="W85" s="465"/>
      <c r="X85" s="466"/>
      <c r="Y85" s="916" t="s">
        <v>57</v>
      </c>
      <c r="Z85" s="917"/>
      <c r="AA85" s="918"/>
      <c r="AB85" s="370"/>
      <c r="AC85" s="370"/>
      <c r="AD85" s="370"/>
      <c r="AE85" s="394"/>
      <c r="AF85" s="374"/>
      <c r="AG85" s="374"/>
      <c r="AH85" s="374"/>
      <c r="AI85" s="394"/>
      <c r="AJ85" s="374"/>
      <c r="AK85" s="374"/>
      <c r="AL85" s="374"/>
      <c r="AM85" s="394"/>
      <c r="AN85" s="374"/>
      <c r="AO85" s="374"/>
      <c r="AP85" s="374"/>
      <c r="AQ85" s="396"/>
      <c r="AR85" s="397"/>
      <c r="AS85" s="397"/>
      <c r="AT85" s="398"/>
      <c r="AU85" s="374"/>
      <c r="AV85" s="374"/>
      <c r="AW85" s="374"/>
      <c r="AX85" s="375"/>
      <c r="AY85">
        <f t="shared" si="2"/>
        <v>0</v>
      </c>
    </row>
    <row r="86" spans="1:60" ht="23.25" hidden="1" customHeight="1" x14ac:dyDescent="0.2">
      <c r="A86" s="318"/>
      <c r="B86" s="320"/>
      <c r="C86" s="321"/>
      <c r="D86" s="321"/>
      <c r="E86" s="321"/>
      <c r="F86" s="322"/>
      <c r="G86" s="919"/>
      <c r="H86" s="628"/>
      <c r="I86" s="628"/>
      <c r="J86" s="628"/>
      <c r="K86" s="628"/>
      <c r="L86" s="628"/>
      <c r="M86" s="628"/>
      <c r="N86" s="628"/>
      <c r="O86" s="629"/>
      <c r="P86" s="467"/>
      <c r="Q86" s="467"/>
      <c r="R86" s="467"/>
      <c r="S86" s="467"/>
      <c r="T86" s="467"/>
      <c r="U86" s="467"/>
      <c r="V86" s="467"/>
      <c r="W86" s="467"/>
      <c r="X86" s="468"/>
      <c r="Y86" s="920" t="s">
        <v>50</v>
      </c>
      <c r="Z86" s="810"/>
      <c r="AA86" s="811"/>
      <c r="AB86" s="464"/>
      <c r="AC86" s="464"/>
      <c r="AD86" s="464"/>
      <c r="AE86" s="394"/>
      <c r="AF86" s="374"/>
      <c r="AG86" s="374"/>
      <c r="AH86" s="374"/>
      <c r="AI86" s="394"/>
      <c r="AJ86" s="374"/>
      <c r="AK86" s="374"/>
      <c r="AL86" s="374"/>
      <c r="AM86" s="394"/>
      <c r="AN86" s="374"/>
      <c r="AO86" s="374"/>
      <c r="AP86" s="374"/>
      <c r="AQ86" s="396"/>
      <c r="AR86" s="397"/>
      <c r="AS86" s="397"/>
      <c r="AT86" s="398"/>
      <c r="AU86" s="374"/>
      <c r="AV86" s="374"/>
      <c r="AW86" s="374"/>
      <c r="AX86" s="375"/>
      <c r="AY86">
        <f t="shared" si="2"/>
        <v>0</v>
      </c>
      <c r="AZ86" s="10"/>
      <c r="BA86" s="10"/>
      <c r="BB86" s="10"/>
      <c r="BC86" s="10"/>
    </row>
    <row r="87" spans="1:60" ht="23.25" hidden="1" customHeight="1" x14ac:dyDescent="0.2">
      <c r="A87" s="318"/>
      <c r="B87" s="320"/>
      <c r="C87" s="321"/>
      <c r="D87" s="321"/>
      <c r="E87" s="321"/>
      <c r="F87" s="322"/>
      <c r="G87" s="142"/>
      <c r="H87" s="143"/>
      <c r="I87" s="143"/>
      <c r="J87" s="143"/>
      <c r="K87" s="143"/>
      <c r="L87" s="143"/>
      <c r="M87" s="143"/>
      <c r="N87" s="143"/>
      <c r="O87" s="144"/>
      <c r="P87" s="469"/>
      <c r="Q87" s="469"/>
      <c r="R87" s="469"/>
      <c r="S87" s="469"/>
      <c r="T87" s="469"/>
      <c r="U87" s="469"/>
      <c r="V87" s="469"/>
      <c r="W87" s="469"/>
      <c r="X87" s="470"/>
      <c r="Y87" s="920" t="s">
        <v>13</v>
      </c>
      <c r="Z87" s="810"/>
      <c r="AA87" s="811"/>
      <c r="AB87" s="921" t="s">
        <v>14</v>
      </c>
      <c r="AC87" s="921"/>
      <c r="AD87" s="921"/>
      <c r="AE87" s="913"/>
      <c r="AF87" s="914"/>
      <c r="AG87" s="914"/>
      <c r="AH87" s="914"/>
      <c r="AI87" s="913"/>
      <c r="AJ87" s="914"/>
      <c r="AK87" s="914"/>
      <c r="AL87" s="914"/>
      <c r="AM87" s="913"/>
      <c r="AN87" s="914"/>
      <c r="AO87" s="914"/>
      <c r="AP87" s="914"/>
      <c r="AQ87" s="396"/>
      <c r="AR87" s="397"/>
      <c r="AS87" s="397"/>
      <c r="AT87" s="398"/>
      <c r="AU87" s="374"/>
      <c r="AV87" s="374"/>
      <c r="AW87" s="374"/>
      <c r="AX87" s="375"/>
      <c r="AY87">
        <f t="shared" si="2"/>
        <v>0</v>
      </c>
      <c r="AZ87" s="10"/>
      <c r="BA87" s="10"/>
      <c r="BB87" s="10"/>
      <c r="BC87" s="10"/>
      <c r="BD87" s="10"/>
      <c r="BE87" s="10"/>
      <c r="BF87" s="10"/>
      <c r="BG87" s="10"/>
      <c r="BH87" s="10"/>
    </row>
    <row r="88" spans="1:60" ht="18.75" hidden="1" customHeight="1" x14ac:dyDescent="0.2">
      <c r="A88" s="318"/>
      <c r="B88" s="471" t="s">
        <v>138</v>
      </c>
      <c r="C88" s="472"/>
      <c r="D88" s="472"/>
      <c r="E88" s="472"/>
      <c r="F88" s="473"/>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0" t="s">
        <v>11</v>
      </c>
      <c r="AC88" s="911"/>
      <c r="AD88" s="912"/>
      <c r="AE88" s="427" t="s">
        <v>417</v>
      </c>
      <c r="AF88" s="427"/>
      <c r="AG88" s="427"/>
      <c r="AH88" s="427"/>
      <c r="AI88" s="427" t="s">
        <v>569</v>
      </c>
      <c r="AJ88" s="427"/>
      <c r="AK88" s="427"/>
      <c r="AL88" s="427"/>
      <c r="AM88" s="427" t="s">
        <v>385</v>
      </c>
      <c r="AN88" s="427"/>
      <c r="AO88" s="427"/>
      <c r="AP88" s="427"/>
      <c r="AQ88" s="518" t="s">
        <v>174</v>
      </c>
      <c r="AR88" s="519"/>
      <c r="AS88" s="519"/>
      <c r="AT88" s="520"/>
      <c r="AU88" s="521" t="s">
        <v>128</v>
      </c>
      <c r="AV88" s="521"/>
      <c r="AW88" s="521"/>
      <c r="AX88" s="522"/>
      <c r="AY88">
        <f>$G$90</f>
        <v>0</v>
      </c>
      <c r="AZ88" s="10"/>
      <c r="BA88" s="10"/>
      <c r="BB88" s="10"/>
      <c r="BC88" s="10"/>
    </row>
    <row r="89" spans="1:60" ht="18.75" hidden="1" customHeight="1" x14ac:dyDescent="0.2">
      <c r="A89" s="318"/>
      <c r="B89" s="320"/>
      <c r="C89" s="321"/>
      <c r="D89" s="321"/>
      <c r="E89" s="321"/>
      <c r="F89" s="322"/>
      <c r="G89" s="343"/>
      <c r="H89" s="328"/>
      <c r="I89" s="328"/>
      <c r="J89" s="328"/>
      <c r="K89" s="328"/>
      <c r="L89" s="328"/>
      <c r="M89" s="328"/>
      <c r="N89" s="328"/>
      <c r="O89" s="329"/>
      <c r="P89" s="332"/>
      <c r="Q89" s="328"/>
      <c r="R89" s="328"/>
      <c r="S89" s="328"/>
      <c r="T89" s="328"/>
      <c r="U89" s="328"/>
      <c r="V89" s="328"/>
      <c r="W89" s="328"/>
      <c r="X89" s="329"/>
      <c r="Y89" s="345"/>
      <c r="Z89" s="346"/>
      <c r="AA89" s="347"/>
      <c r="AB89" s="406"/>
      <c r="AC89" s="514"/>
      <c r="AD89" s="515"/>
      <c r="AE89" s="427"/>
      <c r="AF89" s="427"/>
      <c r="AG89" s="427"/>
      <c r="AH89" s="427"/>
      <c r="AI89" s="427"/>
      <c r="AJ89" s="427"/>
      <c r="AK89" s="427"/>
      <c r="AL89" s="427"/>
      <c r="AM89" s="427"/>
      <c r="AN89" s="427"/>
      <c r="AO89" s="427"/>
      <c r="AP89" s="427"/>
      <c r="AQ89" s="523"/>
      <c r="AR89" s="447"/>
      <c r="AS89" s="445" t="s">
        <v>175</v>
      </c>
      <c r="AT89" s="446"/>
      <c r="AU89" s="447"/>
      <c r="AV89" s="447"/>
      <c r="AW89" s="328" t="s">
        <v>166</v>
      </c>
      <c r="AX89" s="333"/>
      <c r="AY89">
        <f>$AY$88</f>
        <v>0</v>
      </c>
      <c r="AZ89" s="10"/>
      <c r="BA89" s="10"/>
      <c r="BB89" s="10"/>
      <c r="BC89" s="10"/>
      <c r="BD89" s="10"/>
      <c r="BE89" s="10"/>
      <c r="BF89" s="10"/>
      <c r="BG89" s="10"/>
      <c r="BH89" s="10"/>
    </row>
    <row r="90" spans="1:60" ht="23.25" hidden="1" customHeight="1" x14ac:dyDescent="0.2">
      <c r="A90" s="318"/>
      <c r="B90" s="320"/>
      <c r="C90" s="321"/>
      <c r="D90" s="321"/>
      <c r="E90" s="321"/>
      <c r="F90" s="322"/>
      <c r="G90" s="139"/>
      <c r="H90" s="140"/>
      <c r="I90" s="140"/>
      <c r="J90" s="140"/>
      <c r="K90" s="140"/>
      <c r="L90" s="140"/>
      <c r="M90" s="140"/>
      <c r="N90" s="140"/>
      <c r="O90" s="141"/>
      <c r="P90" s="140"/>
      <c r="Q90" s="465"/>
      <c r="R90" s="465"/>
      <c r="S90" s="465"/>
      <c r="T90" s="465"/>
      <c r="U90" s="465"/>
      <c r="V90" s="465"/>
      <c r="W90" s="465"/>
      <c r="X90" s="466"/>
      <c r="Y90" s="916" t="s">
        <v>57</v>
      </c>
      <c r="Z90" s="917"/>
      <c r="AA90" s="918"/>
      <c r="AB90" s="370"/>
      <c r="AC90" s="370"/>
      <c r="AD90" s="370"/>
      <c r="AE90" s="394"/>
      <c r="AF90" s="374"/>
      <c r="AG90" s="374"/>
      <c r="AH90" s="374"/>
      <c r="AI90" s="394"/>
      <c r="AJ90" s="374"/>
      <c r="AK90" s="374"/>
      <c r="AL90" s="374"/>
      <c r="AM90" s="394"/>
      <c r="AN90" s="374"/>
      <c r="AO90" s="374"/>
      <c r="AP90" s="374"/>
      <c r="AQ90" s="396"/>
      <c r="AR90" s="397"/>
      <c r="AS90" s="397"/>
      <c r="AT90" s="398"/>
      <c r="AU90" s="374"/>
      <c r="AV90" s="374"/>
      <c r="AW90" s="374"/>
      <c r="AX90" s="375"/>
      <c r="AY90">
        <f>$AY$88</f>
        <v>0</v>
      </c>
    </row>
    <row r="91" spans="1:60" ht="23.25" hidden="1" customHeight="1" x14ac:dyDescent="0.2">
      <c r="A91" s="318"/>
      <c r="B91" s="320"/>
      <c r="C91" s="321"/>
      <c r="D91" s="321"/>
      <c r="E91" s="321"/>
      <c r="F91" s="322"/>
      <c r="G91" s="919"/>
      <c r="H91" s="628"/>
      <c r="I91" s="628"/>
      <c r="J91" s="628"/>
      <c r="K91" s="628"/>
      <c r="L91" s="628"/>
      <c r="M91" s="628"/>
      <c r="N91" s="628"/>
      <c r="O91" s="629"/>
      <c r="P91" s="467"/>
      <c r="Q91" s="467"/>
      <c r="R91" s="467"/>
      <c r="S91" s="467"/>
      <c r="T91" s="467"/>
      <c r="U91" s="467"/>
      <c r="V91" s="467"/>
      <c r="W91" s="467"/>
      <c r="X91" s="468"/>
      <c r="Y91" s="920" t="s">
        <v>50</v>
      </c>
      <c r="Z91" s="810"/>
      <c r="AA91" s="811"/>
      <c r="AB91" s="464"/>
      <c r="AC91" s="464"/>
      <c r="AD91" s="464"/>
      <c r="AE91" s="394"/>
      <c r="AF91" s="374"/>
      <c r="AG91" s="374"/>
      <c r="AH91" s="374"/>
      <c r="AI91" s="394"/>
      <c r="AJ91" s="374"/>
      <c r="AK91" s="374"/>
      <c r="AL91" s="374"/>
      <c r="AM91" s="394"/>
      <c r="AN91" s="374"/>
      <c r="AO91" s="374"/>
      <c r="AP91" s="374"/>
      <c r="AQ91" s="396"/>
      <c r="AR91" s="397"/>
      <c r="AS91" s="397"/>
      <c r="AT91" s="398"/>
      <c r="AU91" s="374"/>
      <c r="AV91" s="374"/>
      <c r="AW91" s="374"/>
      <c r="AX91" s="375"/>
      <c r="AY91">
        <f>$AY$88</f>
        <v>0</v>
      </c>
      <c r="AZ91" s="10"/>
      <c r="BA91" s="10"/>
      <c r="BB91" s="10"/>
      <c r="BC91" s="10"/>
    </row>
    <row r="92" spans="1:60" ht="23.25" hidden="1" customHeight="1" x14ac:dyDescent="0.2">
      <c r="A92" s="318"/>
      <c r="B92" s="323"/>
      <c r="C92" s="324"/>
      <c r="D92" s="324"/>
      <c r="E92" s="324"/>
      <c r="F92" s="325"/>
      <c r="G92" s="142"/>
      <c r="H92" s="143"/>
      <c r="I92" s="143"/>
      <c r="J92" s="143"/>
      <c r="K92" s="143"/>
      <c r="L92" s="143"/>
      <c r="M92" s="143"/>
      <c r="N92" s="143"/>
      <c r="O92" s="144"/>
      <c r="P92" s="469"/>
      <c r="Q92" s="469"/>
      <c r="R92" s="469"/>
      <c r="S92" s="469"/>
      <c r="T92" s="469"/>
      <c r="U92" s="469"/>
      <c r="V92" s="469"/>
      <c r="W92" s="469"/>
      <c r="X92" s="470"/>
      <c r="Y92" s="920" t="s">
        <v>13</v>
      </c>
      <c r="Z92" s="810"/>
      <c r="AA92" s="811"/>
      <c r="AB92" s="921" t="s">
        <v>14</v>
      </c>
      <c r="AC92" s="921"/>
      <c r="AD92" s="921"/>
      <c r="AE92" s="913"/>
      <c r="AF92" s="914"/>
      <c r="AG92" s="914"/>
      <c r="AH92" s="914"/>
      <c r="AI92" s="913"/>
      <c r="AJ92" s="914"/>
      <c r="AK92" s="914"/>
      <c r="AL92" s="914"/>
      <c r="AM92" s="913"/>
      <c r="AN92" s="914"/>
      <c r="AO92" s="914"/>
      <c r="AP92" s="914"/>
      <c r="AQ92" s="396"/>
      <c r="AR92" s="397"/>
      <c r="AS92" s="397"/>
      <c r="AT92" s="398"/>
      <c r="AU92" s="374"/>
      <c r="AV92" s="374"/>
      <c r="AW92" s="374"/>
      <c r="AX92" s="375"/>
      <c r="AY92">
        <f>$AY$88</f>
        <v>0</v>
      </c>
      <c r="AZ92" s="10"/>
      <c r="BA92" s="10"/>
      <c r="BB92" s="10"/>
      <c r="BC92" s="10"/>
      <c r="BD92" s="10"/>
      <c r="BE92" s="10"/>
      <c r="BF92" s="10"/>
      <c r="BG92" s="10"/>
      <c r="BH92" s="10"/>
    </row>
    <row r="93" spans="1:60" ht="18.75" hidden="1" customHeight="1" x14ac:dyDescent="0.2">
      <c r="A93" s="318"/>
      <c r="B93" s="320" t="s">
        <v>138</v>
      </c>
      <c r="C93" s="321"/>
      <c r="D93" s="321"/>
      <c r="E93" s="321"/>
      <c r="F93" s="322"/>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0" t="s">
        <v>11</v>
      </c>
      <c r="AC93" s="911"/>
      <c r="AD93" s="912"/>
      <c r="AE93" s="427" t="s">
        <v>417</v>
      </c>
      <c r="AF93" s="427"/>
      <c r="AG93" s="427"/>
      <c r="AH93" s="427"/>
      <c r="AI93" s="427" t="s">
        <v>569</v>
      </c>
      <c r="AJ93" s="427"/>
      <c r="AK93" s="427"/>
      <c r="AL93" s="427"/>
      <c r="AM93" s="427" t="s">
        <v>385</v>
      </c>
      <c r="AN93" s="427"/>
      <c r="AO93" s="427"/>
      <c r="AP93" s="427"/>
      <c r="AQ93" s="518" t="s">
        <v>174</v>
      </c>
      <c r="AR93" s="519"/>
      <c r="AS93" s="519"/>
      <c r="AT93" s="520"/>
      <c r="AU93" s="521" t="s">
        <v>128</v>
      </c>
      <c r="AV93" s="521"/>
      <c r="AW93" s="521"/>
      <c r="AX93" s="522"/>
      <c r="AY93">
        <f>$G$95</f>
        <v>0</v>
      </c>
      <c r="AZ93" s="10"/>
      <c r="BA93" s="10"/>
      <c r="BB93" s="10"/>
      <c r="BC93" s="10"/>
    </row>
    <row r="94" spans="1:60" ht="18.75" hidden="1" customHeight="1" x14ac:dyDescent="0.2">
      <c r="A94" s="318"/>
      <c r="B94" s="320"/>
      <c r="C94" s="321"/>
      <c r="D94" s="321"/>
      <c r="E94" s="321"/>
      <c r="F94" s="322"/>
      <c r="G94" s="343"/>
      <c r="H94" s="328"/>
      <c r="I94" s="328"/>
      <c r="J94" s="328"/>
      <c r="K94" s="328"/>
      <c r="L94" s="328"/>
      <c r="M94" s="328"/>
      <c r="N94" s="328"/>
      <c r="O94" s="329"/>
      <c r="P94" s="332"/>
      <c r="Q94" s="328"/>
      <c r="R94" s="328"/>
      <c r="S94" s="328"/>
      <c r="T94" s="328"/>
      <c r="U94" s="328"/>
      <c r="V94" s="328"/>
      <c r="W94" s="328"/>
      <c r="X94" s="329"/>
      <c r="Y94" s="345"/>
      <c r="Z94" s="346"/>
      <c r="AA94" s="347"/>
      <c r="AB94" s="406"/>
      <c r="AC94" s="514"/>
      <c r="AD94" s="515"/>
      <c r="AE94" s="427"/>
      <c r="AF94" s="427"/>
      <c r="AG94" s="427"/>
      <c r="AH94" s="427"/>
      <c r="AI94" s="427"/>
      <c r="AJ94" s="427"/>
      <c r="AK94" s="427"/>
      <c r="AL94" s="427"/>
      <c r="AM94" s="427"/>
      <c r="AN94" s="427"/>
      <c r="AO94" s="427"/>
      <c r="AP94" s="427"/>
      <c r="AQ94" s="523"/>
      <c r="AR94" s="447"/>
      <c r="AS94" s="445" t="s">
        <v>175</v>
      </c>
      <c r="AT94" s="446"/>
      <c r="AU94" s="447"/>
      <c r="AV94" s="447"/>
      <c r="AW94" s="328" t="s">
        <v>166</v>
      </c>
      <c r="AX94" s="333"/>
      <c r="AY94">
        <f>$AY$93</f>
        <v>0</v>
      </c>
      <c r="AZ94" s="10"/>
      <c r="BA94" s="10"/>
      <c r="BB94" s="10"/>
      <c r="BC94" s="10"/>
      <c r="BD94" s="10"/>
      <c r="BE94" s="10"/>
      <c r="BF94" s="10"/>
      <c r="BG94" s="10"/>
      <c r="BH94" s="10"/>
    </row>
    <row r="95" spans="1:60" ht="23.25" hidden="1" customHeight="1" x14ac:dyDescent="0.2">
      <c r="A95" s="318"/>
      <c r="B95" s="320"/>
      <c r="C95" s="321"/>
      <c r="D95" s="321"/>
      <c r="E95" s="321"/>
      <c r="F95" s="322"/>
      <c r="G95" s="139"/>
      <c r="H95" s="140"/>
      <c r="I95" s="140"/>
      <c r="J95" s="140"/>
      <c r="K95" s="140"/>
      <c r="L95" s="140"/>
      <c r="M95" s="140"/>
      <c r="N95" s="140"/>
      <c r="O95" s="141"/>
      <c r="P95" s="140"/>
      <c r="Q95" s="465"/>
      <c r="R95" s="465"/>
      <c r="S95" s="465"/>
      <c r="T95" s="465"/>
      <c r="U95" s="465"/>
      <c r="V95" s="465"/>
      <c r="W95" s="465"/>
      <c r="X95" s="466"/>
      <c r="Y95" s="916" t="s">
        <v>57</v>
      </c>
      <c r="Z95" s="917"/>
      <c r="AA95" s="918"/>
      <c r="AB95" s="370"/>
      <c r="AC95" s="370"/>
      <c r="AD95" s="370"/>
      <c r="AE95" s="394"/>
      <c r="AF95" s="374"/>
      <c r="AG95" s="374"/>
      <c r="AH95" s="374"/>
      <c r="AI95" s="394"/>
      <c r="AJ95" s="374"/>
      <c r="AK95" s="374"/>
      <c r="AL95" s="374"/>
      <c r="AM95" s="394"/>
      <c r="AN95" s="374"/>
      <c r="AO95" s="374"/>
      <c r="AP95" s="374"/>
      <c r="AQ95" s="396"/>
      <c r="AR95" s="397"/>
      <c r="AS95" s="397"/>
      <c r="AT95" s="398"/>
      <c r="AU95" s="374"/>
      <c r="AV95" s="374"/>
      <c r="AW95" s="374"/>
      <c r="AX95" s="375"/>
      <c r="AY95">
        <f>$AY$93</f>
        <v>0</v>
      </c>
    </row>
    <row r="96" spans="1:60" ht="23.25" hidden="1" customHeight="1" x14ac:dyDescent="0.2">
      <c r="A96" s="318"/>
      <c r="B96" s="320"/>
      <c r="C96" s="321"/>
      <c r="D96" s="321"/>
      <c r="E96" s="321"/>
      <c r="F96" s="322"/>
      <c r="G96" s="919"/>
      <c r="H96" s="628"/>
      <c r="I96" s="628"/>
      <c r="J96" s="628"/>
      <c r="K96" s="628"/>
      <c r="L96" s="628"/>
      <c r="M96" s="628"/>
      <c r="N96" s="628"/>
      <c r="O96" s="629"/>
      <c r="P96" s="467"/>
      <c r="Q96" s="467"/>
      <c r="R96" s="467"/>
      <c r="S96" s="467"/>
      <c r="T96" s="467"/>
      <c r="U96" s="467"/>
      <c r="V96" s="467"/>
      <c r="W96" s="467"/>
      <c r="X96" s="468"/>
      <c r="Y96" s="920" t="s">
        <v>50</v>
      </c>
      <c r="Z96" s="810"/>
      <c r="AA96" s="811"/>
      <c r="AB96" s="464"/>
      <c r="AC96" s="464"/>
      <c r="AD96" s="464"/>
      <c r="AE96" s="394"/>
      <c r="AF96" s="374"/>
      <c r="AG96" s="374"/>
      <c r="AH96" s="374"/>
      <c r="AI96" s="394"/>
      <c r="AJ96" s="374"/>
      <c r="AK96" s="374"/>
      <c r="AL96" s="374"/>
      <c r="AM96" s="394"/>
      <c r="AN96" s="374"/>
      <c r="AO96" s="374"/>
      <c r="AP96" s="374"/>
      <c r="AQ96" s="396"/>
      <c r="AR96" s="397"/>
      <c r="AS96" s="397"/>
      <c r="AT96" s="398"/>
      <c r="AU96" s="374"/>
      <c r="AV96" s="374"/>
      <c r="AW96" s="374"/>
      <c r="AX96" s="375"/>
      <c r="AY96">
        <f>$AY$93</f>
        <v>0</v>
      </c>
      <c r="AZ96" s="10"/>
      <c r="BA96" s="10"/>
      <c r="BB96" s="10"/>
      <c r="BC96" s="10"/>
    </row>
    <row r="97" spans="1:60" ht="6" hidden="1" customHeight="1" thickBot="1" x14ac:dyDescent="0.25">
      <c r="A97" s="319"/>
      <c r="B97" s="907"/>
      <c r="C97" s="908"/>
      <c r="D97" s="908"/>
      <c r="E97" s="908"/>
      <c r="F97" s="909"/>
      <c r="G97" s="142"/>
      <c r="H97" s="143"/>
      <c r="I97" s="143"/>
      <c r="J97" s="143"/>
      <c r="K97" s="143"/>
      <c r="L97" s="143"/>
      <c r="M97" s="143"/>
      <c r="N97" s="143"/>
      <c r="O97" s="144"/>
      <c r="P97" s="469"/>
      <c r="Q97" s="469"/>
      <c r="R97" s="469"/>
      <c r="S97" s="469"/>
      <c r="T97" s="469"/>
      <c r="U97" s="469"/>
      <c r="V97" s="469"/>
      <c r="W97" s="469"/>
      <c r="X97" s="470"/>
      <c r="Y97" s="920" t="s">
        <v>13</v>
      </c>
      <c r="Z97" s="810"/>
      <c r="AA97" s="811"/>
      <c r="AB97" s="921" t="s">
        <v>14</v>
      </c>
      <c r="AC97" s="921"/>
      <c r="AD97" s="921"/>
      <c r="AE97" s="913"/>
      <c r="AF97" s="914"/>
      <c r="AG97" s="914"/>
      <c r="AH97" s="914"/>
      <c r="AI97" s="913"/>
      <c r="AJ97" s="914"/>
      <c r="AK97" s="914"/>
      <c r="AL97" s="914"/>
      <c r="AM97" s="913"/>
      <c r="AN97" s="914"/>
      <c r="AO97" s="914"/>
      <c r="AP97" s="914"/>
      <c r="AQ97" s="396"/>
      <c r="AR97" s="397"/>
      <c r="AS97" s="397"/>
      <c r="AT97" s="398"/>
      <c r="AU97" s="374"/>
      <c r="AV97" s="374"/>
      <c r="AW97" s="374"/>
      <c r="AX97" s="375"/>
      <c r="AY97">
        <f>$AY$93</f>
        <v>0</v>
      </c>
      <c r="AZ97" s="10"/>
      <c r="BA97" s="10"/>
      <c r="BB97" s="10"/>
      <c r="BC97" s="10"/>
      <c r="BD97" s="10"/>
      <c r="BE97" s="10"/>
      <c r="BF97" s="10"/>
      <c r="BG97" s="10"/>
      <c r="BH97" s="10"/>
    </row>
    <row r="98" spans="1:60" ht="43.05" customHeight="1" x14ac:dyDescent="0.2">
      <c r="A98" s="309" t="s">
        <v>580</v>
      </c>
      <c r="B98" s="310"/>
      <c r="C98" s="310"/>
      <c r="D98" s="310"/>
      <c r="E98" s="310"/>
      <c r="F98" s="311"/>
      <c r="G98" s="312" t="s">
        <v>663</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1</v>
      </c>
    </row>
    <row r="99" spans="1:60" ht="31.5" customHeight="1" x14ac:dyDescent="0.2">
      <c r="A99" s="348" t="s">
        <v>581</v>
      </c>
      <c r="B99" s="321"/>
      <c r="C99" s="321"/>
      <c r="D99" s="321"/>
      <c r="E99" s="321"/>
      <c r="F99" s="322"/>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5" t="s">
        <v>11</v>
      </c>
      <c r="AC99" s="405"/>
      <c r="AD99" s="405"/>
      <c r="AE99" s="427" t="s">
        <v>417</v>
      </c>
      <c r="AF99" s="427"/>
      <c r="AG99" s="427"/>
      <c r="AH99" s="427"/>
      <c r="AI99" s="427" t="s">
        <v>569</v>
      </c>
      <c r="AJ99" s="427"/>
      <c r="AK99" s="427"/>
      <c r="AL99" s="427"/>
      <c r="AM99" s="427" t="s">
        <v>385</v>
      </c>
      <c r="AN99" s="427"/>
      <c r="AO99" s="427"/>
      <c r="AP99" s="427"/>
      <c r="AQ99" s="415" t="s">
        <v>416</v>
      </c>
      <c r="AR99" s="416"/>
      <c r="AS99" s="416"/>
      <c r="AT99" s="417"/>
      <c r="AU99" s="415" t="s">
        <v>594</v>
      </c>
      <c r="AV99" s="416"/>
      <c r="AW99" s="416"/>
      <c r="AX99" s="418"/>
      <c r="AY99">
        <f>COUNTA($G$100)</f>
        <v>1</v>
      </c>
    </row>
    <row r="100" spans="1:60" ht="23.25" customHeight="1" x14ac:dyDescent="0.2">
      <c r="A100" s="348"/>
      <c r="B100" s="321"/>
      <c r="C100" s="321"/>
      <c r="D100" s="321"/>
      <c r="E100" s="321"/>
      <c r="F100" s="322"/>
      <c r="G100" s="451" t="s">
        <v>646</v>
      </c>
      <c r="H100" s="358"/>
      <c r="I100" s="358"/>
      <c r="J100" s="358"/>
      <c r="K100" s="358"/>
      <c r="L100" s="358"/>
      <c r="M100" s="358"/>
      <c r="N100" s="358"/>
      <c r="O100" s="358"/>
      <c r="P100" s="361" t="s">
        <v>653</v>
      </c>
      <c r="Q100" s="362"/>
      <c r="R100" s="362"/>
      <c r="S100" s="362"/>
      <c r="T100" s="362"/>
      <c r="U100" s="362"/>
      <c r="V100" s="362"/>
      <c r="W100" s="362"/>
      <c r="X100" s="363"/>
      <c r="Y100" s="367" t="s">
        <v>51</v>
      </c>
      <c r="Z100" s="368"/>
      <c r="AA100" s="369"/>
      <c r="AB100" s="371" t="s">
        <v>640</v>
      </c>
      <c r="AC100" s="371"/>
      <c r="AD100" s="371"/>
      <c r="AE100" s="423" t="s">
        <v>617</v>
      </c>
      <c r="AF100" s="423"/>
      <c r="AG100" s="423"/>
      <c r="AH100" s="423"/>
      <c r="AI100" s="424" t="s">
        <v>285</v>
      </c>
      <c r="AJ100" s="423"/>
      <c r="AK100" s="423"/>
      <c r="AL100" s="423"/>
      <c r="AM100" s="424" t="s">
        <v>285</v>
      </c>
      <c r="AN100" s="423"/>
      <c r="AO100" s="423"/>
      <c r="AP100" s="423"/>
      <c r="AQ100" s="422" t="s">
        <v>285</v>
      </c>
      <c r="AR100" s="423"/>
      <c r="AS100" s="423"/>
      <c r="AT100" s="423"/>
      <c r="AU100" s="419" t="s">
        <v>285</v>
      </c>
      <c r="AV100" s="425"/>
      <c r="AW100" s="425"/>
      <c r="AX100" s="426"/>
      <c r="AY100">
        <f>$AY$99</f>
        <v>1</v>
      </c>
    </row>
    <row r="101" spans="1:60" ht="23.25" customHeight="1" x14ac:dyDescent="0.2">
      <c r="A101" s="349"/>
      <c r="B101" s="324"/>
      <c r="C101" s="324"/>
      <c r="D101" s="324"/>
      <c r="E101" s="324"/>
      <c r="F101" s="325"/>
      <c r="G101" s="359"/>
      <c r="H101" s="360"/>
      <c r="I101" s="360"/>
      <c r="J101" s="360"/>
      <c r="K101" s="360"/>
      <c r="L101" s="360"/>
      <c r="M101" s="360"/>
      <c r="N101" s="360"/>
      <c r="O101" s="360"/>
      <c r="P101" s="364"/>
      <c r="Q101" s="365"/>
      <c r="R101" s="365"/>
      <c r="S101" s="365"/>
      <c r="T101" s="365"/>
      <c r="U101" s="365"/>
      <c r="V101" s="365"/>
      <c r="W101" s="365"/>
      <c r="X101" s="366"/>
      <c r="Y101" s="411" t="s">
        <v>52</v>
      </c>
      <c r="Z101" s="412"/>
      <c r="AA101" s="413"/>
      <c r="AB101" s="371" t="s">
        <v>640</v>
      </c>
      <c r="AC101" s="371"/>
      <c r="AD101" s="371"/>
      <c r="AE101" s="423" t="s">
        <v>617</v>
      </c>
      <c r="AF101" s="423"/>
      <c r="AG101" s="423"/>
      <c r="AH101" s="423"/>
      <c r="AI101" s="424" t="s">
        <v>285</v>
      </c>
      <c r="AJ101" s="423"/>
      <c r="AK101" s="423"/>
      <c r="AL101" s="423"/>
      <c r="AM101" s="424" t="s">
        <v>285</v>
      </c>
      <c r="AN101" s="423"/>
      <c r="AO101" s="423"/>
      <c r="AP101" s="423"/>
      <c r="AQ101" s="424" t="s">
        <v>285</v>
      </c>
      <c r="AR101" s="423"/>
      <c r="AS101" s="423"/>
      <c r="AT101" s="423"/>
      <c r="AU101" s="419">
        <v>8</v>
      </c>
      <c r="AV101" s="425"/>
      <c r="AW101" s="425"/>
      <c r="AX101" s="426"/>
      <c r="AY101">
        <f>$AY$99</f>
        <v>1</v>
      </c>
    </row>
    <row r="102" spans="1:60" ht="23.25" customHeight="1" x14ac:dyDescent="0.2">
      <c r="A102" s="488" t="s">
        <v>582</v>
      </c>
      <c r="B102" s="341"/>
      <c r="C102" s="341"/>
      <c r="D102" s="341"/>
      <c r="E102" s="341"/>
      <c r="F102" s="489"/>
      <c r="G102" s="224" t="s">
        <v>583</v>
      </c>
      <c r="H102" s="224"/>
      <c r="I102" s="224"/>
      <c r="J102" s="224"/>
      <c r="K102" s="224"/>
      <c r="L102" s="224"/>
      <c r="M102" s="224"/>
      <c r="N102" s="224"/>
      <c r="O102" s="224"/>
      <c r="P102" s="224"/>
      <c r="Q102" s="224"/>
      <c r="R102" s="224"/>
      <c r="S102" s="224"/>
      <c r="T102" s="224"/>
      <c r="U102" s="224"/>
      <c r="V102" s="224"/>
      <c r="W102" s="224"/>
      <c r="X102" s="253"/>
      <c r="Y102" s="461"/>
      <c r="Z102" s="462"/>
      <c r="AA102" s="463"/>
      <c r="AB102" s="223" t="s">
        <v>11</v>
      </c>
      <c r="AC102" s="224"/>
      <c r="AD102" s="253"/>
      <c r="AE102" s="427" t="s">
        <v>417</v>
      </c>
      <c r="AF102" s="427"/>
      <c r="AG102" s="427"/>
      <c r="AH102" s="427"/>
      <c r="AI102" s="427" t="s">
        <v>569</v>
      </c>
      <c r="AJ102" s="427"/>
      <c r="AK102" s="427"/>
      <c r="AL102" s="427"/>
      <c r="AM102" s="427" t="s">
        <v>385</v>
      </c>
      <c r="AN102" s="427"/>
      <c r="AO102" s="427"/>
      <c r="AP102" s="427"/>
      <c r="AQ102" s="428" t="s">
        <v>595</v>
      </c>
      <c r="AR102" s="429"/>
      <c r="AS102" s="429"/>
      <c r="AT102" s="429"/>
      <c r="AU102" s="429"/>
      <c r="AV102" s="429"/>
      <c r="AW102" s="429"/>
      <c r="AX102" s="430"/>
      <c r="AY102">
        <f>IF(SUBSTITUTE(SUBSTITUTE($G$103,"／",""),"　","")="",0,1)</f>
        <v>1</v>
      </c>
    </row>
    <row r="103" spans="1:60" ht="23.25" customHeight="1" x14ac:dyDescent="0.2">
      <c r="A103" s="490"/>
      <c r="B103" s="326"/>
      <c r="C103" s="326"/>
      <c r="D103" s="326"/>
      <c r="E103" s="326"/>
      <c r="F103" s="491"/>
      <c r="G103" s="481" t="s">
        <v>654</v>
      </c>
      <c r="H103" s="482"/>
      <c r="I103" s="482"/>
      <c r="J103" s="482"/>
      <c r="K103" s="482"/>
      <c r="L103" s="482"/>
      <c r="M103" s="482"/>
      <c r="N103" s="482"/>
      <c r="O103" s="482"/>
      <c r="P103" s="482"/>
      <c r="Q103" s="482"/>
      <c r="R103" s="482"/>
      <c r="S103" s="482"/>
      <c r="T103" s="482"/>
      <c r="U103" s="482"/>
      <c r="V103" s="482"/>
      <c r="W103" s="482"/>
      <c r="X103" s="482"/>
      <c r="Y103" s="431" t="s">
        <v>582</v>
      </c>
      <c r="Z103" s="432"/>
      <c r="AA103" s="433"/>
      <c r="AB103" s="485" t="s">
        <v>641</v>
      </c>
      <c r="AC103" s="486"/>
      <c r="AD103" s="487"/>
      <c r="AE103" s="422" t="s">
        <v>617</v>
      </c>
      <c r="AF103" s="422"/>
      <c r="AG103" s="422"/>
      <c r="AH103" s="422"/>
      <c r="AI103" s="422" t="s">
        <v>285</v>
      </c>
      <c r="AJ103" s="422"/>
      <c r="AK103" s="422"/>
      <c r="AL103" s="422"/>
      <c r="AM103" s="422" t="s">
        <v>285</v>
      </c>
      <c r="AN103" s="422"/>
      <c r="AO103" s="422"/>
      <c r="AP103" s="422"/>
      <c r="AQ103" s="419" t="s">
        <v>285</v>
      </c>
      <c r="AR103" s="420"/>
      <c r="AS103" s="420"/>
      <c r="AT103" s="420"/>
      <c r="AU103" s="420"/>
      <c r="AV103" s="420"/>
      <c r="AW103" s="420"/>
      <c r="AX103" s="421"/>
      <c r="AY103">
        <f>$AY$102</f>
        <v>1</v>
      </c>
    </row>
    <row r="104" spans="1:60" ht="24.75" customHeight="1" x14ac:dyDescent="0.2">
      <c r="A104" s="492"/>
      <c r="B104" s="328"/>
      <c r="C104" s="328"/>
      <c r="D104" s="328"/>
      <c r="E104" s="328"/>
      <c r="F104" s="493"/>
      <c r="G104" s="483"/>
      <c r="H104" s="484"/>
      <c r="I104" s="484"/>
      <c r="J104" s="484"/>
      <c r="K104" s="484"/>
      <c r="L104" s="484"/>
      <c r="M104" s="484"/>
      <c r="N104" s="484"/>
      <c r="O104" s="484"/>
      <c r="P104" s="484"/>
      <c r="Q104" s="484"/>
      <c r="R104" s="484"/>
      <c r="S104" s="484"/>
      <c r="T104" s="484"/>
      <c r="U104" s="484"/>
      <c r="V104" s="484"/>
      <c r="W104" s="484"/>
      <c r="X104" s="484"/>
      <c r="Y104" s="391" t="s">
        <v>585</v>
      </c>
      <c r="Z104" s="403"/>
      <c r="AA104" s="404"/>
      <c r="AB104" s="437" t="s">
        <v>642</v>
      </c>
      <c r="AC104" s="438"/>
      <c r="AD104" s="439"/>
      <c r="AE104" s="440" t="s">
        <v>617</v>
      </c>
      <c r="AF104" s="440"/>
      <c r="AG104" s="440"/>
      <c r="AH104" s="440"/>
      <c r="AI104" s="440" t="s">
        <v>617</v>
      </c>
      <c r="AJ104" s="440"/>
      <c r="AK104" s="440"/>
      <c r="AL104" s="440"/>
      <c r="AM104" s="440" t="s">
        <v>645</v>
      </c>
      <c r="AN104" s="440"/>
      <c r="AO104" s="440"/>
      <c r="AP104" s="440"/>
      <c r="AQ104" s="440" t="s">
        <v>644</v>
      </c>
      <c r="AR104" s="440"/>
      <c r="AS104" s="440"/>
      <c r="AT104" s="440"/>
      <c r="AU104" s="440"/>
      <c r="AV104" s="440"/>
      <c r="AW104" s="440"/>
      <c r="AX104" s="480"/>
      <c r="AY104">
        <f>$AY$102</f>
        <v>1</v>
      </c>
    </row>
    <row r="105" spans="1:60" ht="18.75" customHeight="1" x14ac:dyDescent="0.2">
      <c r="A105" s="526" t="s">
        <v>236</v>
      </c>
      <c r="B105" s="527"/>
      <c r="C105" s="527"/>
      <c r="D105" s="527"/>
      <c r="E105" s="527"/>
      <c r="F105" s="528"/>
      <c r="G105" s="504" t="s">
        <v>139</v>
      </c>
      <c r="H105" s="326"/>
      <c r="I105" s="326"/>
      <c r="J105" s="326"/>
      <c r="K105" s="326"/>
      <c r="L105" s="326"/>
      <c r="M105" s="326"/>
      <c r="N105" s="326"/>
      <c r="O105" s="327"/>
      <c r="P105" s="330" t="s">
        <v>55</v>
      </c>
      <c r="Q105" s="326"/>
      <c r="R105" s="326"/>
      <c r="S105" s="326"/>
      <c r="T105" s="326"/>
      <c r="U105" s="326"/>
      <c r="V105" s="326"/>
      <c r="W105" s="326"/>
      <c r="X105" s="327"/>
      <c r="Y105" s="505"/>
      <c r="Z105" s="506"/>
      <c r="AA105" s="507"/>
      <c r="AB105" s="511" t="s">
        <v>11</v>
      </c>
      <c r="AC105" s="512"/>
      <c r="AD105" s="513"/>
      <c r="AE105" s="427" t="s">
        <v>417</v>
      </c>
      <c r="AF105" s="427"/>
      <c r="AG105" s="427"/>
      <c r="AH105" s="427"/>
      <c r="AI105" s="427" t="s">
        <v>569</v>
      </c>
      <c r="AJ105" s="427"/>
      <c r="AK105" s="427"/>
      <c r="AL105" s="427"/>
      <c r="AM105" s="427" t="s">
        <v>385</v>
      </c>
      <c r="AN105" s="427"/>
      <c r="AO105" s="427"/>
      <c r="AP105" s="427"/>
      <c r="AQ105" s="477" t="s">
        <v>174</v>
      </c>
      <c r="AR105" s="478"/>
      <c r="AS105" s="478"/>
      <c r="AT105" s="479"/>
      <c r="AU105" s="326" t="s">
        <v>128</v>
      </c>
      <c r="AV105" s="326"/>
      <c r="AW105" s="326"/>
      <c r="AX105" s="331"/>
      <c r="AY105">
        <f>COUNTA($G$107)</f>
        <v>1</v>
      </c>
    </row>
    <row r="106" spans="1:60" ht="18.75" customHeight="1" x14ac:dyDescent="0.2">
      <c r="A106" s="529"/>
      <c r="B106" s="530"/>
      <c r="C106" s="530"/>
      <c r="D106" s="530"/>
      <c r="E106" s="530"/>
      <c r="F106" s="531"/>
      <c r="G106" s="343"/>
      <c r="H106" s="328"/>
      <c r="I106" s="328"/>
      <c r="J106" s="328"/>
      <c r="K106" s="328"/>
      <c r="L106" s="328"/>
      <c r="M106" s="328"/>
      <c r="N106" s="328"/>
      <c r="O106" s="329"/>
      <c r="P106" s="332"/>
      <c r="Q106" s="328"/>
      <c r="R106" s="328"/>
      <c r="S106" s="328"/>
      <c r="T106" s="328"/>
      <c r="U106" s="328"/>
      <c r="V106" s="328"/>
      <c r="W106" s="328"/>
      <c r="X106" s="329"/>
      <c r="Y106" s="508"/>
      <c r="Z106" s="509"/>
      <c r="AA106" s="510"/>
      <c r="AB106" s="406"/>
      <c r="AC106" s="514"/>
      <c r="AD106" s="515"/>
      <c r="AE106" s="427"/>
      <c r="AF106" s="427"/>
      <c r="AG106" s="427"/>
      <c r="AH106" s="427"/>
      <c r="AI106" s="427"/>
      <c r="AJ106" s="427"/>
      <c r="AK106" s="427"/>
      <c r="AL106" s="427"/>
      <c r="AM106" s="427"/>
      <c r="AN106" s="427"/>
      <c r="AO106" s="427"/>
      <c r="AP106" s="427"/>
      <c r="AQ106" s="443">
        <v>8</v>
      </c>
      <c r="AR106" s="444"/>
      <c r="AS106" s="445" t="s">
        <v>175</v>
      </c>
      <c r="AT106" s="446"/>
      <c r="AU106" s="447">
        <v>10</v>
      </c>
      <c r="AV106" s="447"/>
      <c r="AW106" s="328" t="s">
        <v>166</v>
      </c>
      <c r="AX106" s="333"/>
      <c r="AY106">
        <f t="shared" ref="AY106:AY111" si="3">$AY$105</f>
        <v>1</v>
      </c>
    </row>
    <row r="107" spans="1:60" ht="19.5" customHeight="1" x14ac:dyDescent="0.2">
      <c r="A107" s="532"/>
      <c r="B107" s="530"/>
      <c r="C107" s="530"/>
      <c r="D107" s="530"/>
      <c r="E107" s="530"/>
      <c r="F107" s="531"/>
      <c r="G107" s="376" t="s">
        <v>647</v>
      </c>
      <c r="H107" s="377"/>
      <c r="I107" s="377"/>
      <c r="J107" s="377"/>
      <c r="K107" s="377"/>
      <c r="L107" s="377"/>
      <c r="M107" s="377"/>
      <c r="N107" s="377"/>
      <c r="O107" s="378"/>
      <c r="P107" s="385" t="s">
        <v>648</v>
      </c>
      <c r="Q107" s="385"/>
      <c r="R107" s="385"/>
      <c r="S107" s="385"/>
      <c r="T107" s="385"/>
      <c r="U107" s="385"/>
      <c r="V107" s="385"/>
      <c r="W107" s="385"/>
      <c r="X107" s="386"/>
      <c r="Y107" s="391" t="s">
        <v>12</v>
      </c>
      <c r="Z107" s="392"/>
      <c r="AA107" s="393"/>
      <c r="AB107" s="370" t="s">
        <v>631</v>
      </c>
      <c r="AC107" s="370"/>
      <c r="AD107" s="370"/>
      <c r="AE107" s="419" t="s">
        <v>617</v>
      </c>
      <c r="AF107" s="420"/>
      <c r="AG107" s="420"/>
      <c r="AH107" s="420"/>
      <c r="AI107" s="419" t="s">
        <v>617</v>
      </c>
      <c r="AJ107" s="420"/>
      <c r="AK107" s="420"/>
      <c r="AL107" s="420"/>
      <c r="AM107" s="419" t="s">
        <v>285</v>
      </c>
      <c r="AN107" s="420"/>
      <c r="AO107" s="420"/>
      <c r="AP107" s="420"/>
      <c r="AQ107" s="548" t="s">
        <v>617</v>
      </c>
      <c r="AR107" s="549"/>
      <c r="AS107" s="549"/>
      <c r="AT107" s="550"/>
      <c r="AU107" s="420" t="s">
        <v>617</v>
      </c>
      <c r="AV107" s="420"/>
      <c r="AW107" s="420"/>
      <c r="AX107" s="421"/>
      <c r="AY107">
        <f t="shared" si="3"/>
        <v>1</v>
      </c>
    </row>
    <row r="108" spans="1:60" ht="23.25" customHeight="1" x14ac:dyDescent="0.2">
      <c r="A108" s="533"/>
      <c r="B108" s="534"/>
      <c r="C108" s="534"/>
      <c r="D108" s="534"/>
      <c r="E108" s="534"/>
      <c r="F108" s="535"/>
      <c r="G108" s="379"/>
      <c r="H108" s="380"/>
      <c r="I108" s="380"/>
      <c r="J108" s="380"/>
      <c r="K108" s="380"/>
      <c r="L108" s="380"/>
      <c r="M108" s="380"/>
      <c r="N108" s="380"/>
      <c r="O108" s="381"/>
      <c r="P108" s="387"/>
      <c r="Q108" s="387"/>
      <c r="R108" s="387"/>
      <c r="S108" s="387"/>
      <c r="T108" s="387"/>
      <c r="U108" s="387"/>
      <c r="V108" s="387"/>
      <c r="W108" s="387"/>
      <c r="X108" s="388"/>
      <c r="Y108" s="223" t="s">
        <v>50</v>
      </c>
      <c r="Z108" s="224"/>
      <c r="AA108" s="253"/>
      <c r="AB108" s="464" t="s">
        <v>631</v>
      </c>
      <c r="AC108" s="464"/>
      <c r="AD108" s="464"/>
      <c r="AE108" s="419" t="s">
        <v>617</v>
      </c>
      <c r="AF108" s="420"/>
      <c r="AG108" s="420"/>
      <c r="AH108" s="420"/>
      <c r="AI108" s="419" t="s">
        <v>617</v>
      </c>
      <c r="AJ108" s="420"/>
      <c r="AK108" s="420"/>
      <c r="AL108" s="420"/>
      <c r="AM108" s="419" t="s">
        <v>285</v>
      </c>
      <c r="AN108" s="420"/>
      <c r="AO108" s="420"/>
      <c r="AP108" s="420"/>
      <c r="AQ108" s="548">
        <v>2</v>
      </c>
      <c r="AR108" s="549"/>
      <c r="AS108" s="549"/>
      <c r="AT108" s="550"/>
      <c r="AU108" s="420">
        <v>7</v>
      </c>
      <c r="AV108" s="420"/>
      <c r="AW108" s="420"/>
      <c r="AX108" s="421"/>
      <c r="AY108">
        <f t="shared" si="3"/>
        <v>1</v>
      </c>
    </row>
    <row r="109" spans="1:60" ht="19.5" customHeight="1" x14ac:dyDescent="0.2">
      <c r="A109" s="532"/>
      <c r="B109" s="530"/>
      <c r="C109" s="530"/>
      <c r="D109" s="530"/>
      <c r="E109" s="530"/>
      <c r="F109" s="531"/>
      <c r="G109" s="382"/>
      <c r="H109" s="383"/>
      <c r="I109" s="383"/>
      <c r="J109" s="383"/>
      <c r="K109" s="383"/>
      <c r="L109" s="383"/>
      <c r="M109" s="383"/>
      <c r="N109" s="383"/>
      <c r="O109" s="384"/>
      <c r="P109" s="389"/>
      <c r="Q109" s="389"/>
      <c r="R109" s="389"/>
      <c r="S109" s="389"/>
      <c r="T109" s="389"/>
      <c r="U109" s="389"/>
      <c r="V109" s="389"/>
      <c r="W109" s="389"/>
      <c r="X109" s="390"/>
      <c r="Y109" s="223" t="s">
        <v>13</v>
      </c>
      <c r="Z109" s="224"/>
      <c r="AA109" s="253"/>
      <c r="AB109" s="395" t="s">
        <v>14</v>
      </c>
      <c r="AC109" s="395"/>
      <c r="AD109" s="395"/>
      <c r="AE109" s="419" t="s">
        <v>617</v>
      </c>
      <c r="AF109" s="420"/>
      <c r="AG109" s="420"/>
      <c r="AH109" s="420"/>
      <c r="AI109" s="419" t="s">
        <v>617</v>
      </c>
      <c r="AJ109" s="420"/>
      <c r="AK109" s="420"/>
      <c r="AL109" s="420"/>
      <c r="AM109" s="419" t="s">
        <v>285</v>
      </c>
      <c r="AN109" s="420"/>
      <c r="AO109" s="420"/>
      <c r="AP109" s="420"/>
      <c r="AQ109" s="548" t="s">
        <v>617</v>
      </c>
      <c r="AR109" s="549"/>
      <c r="AS109" s="549"/>
      <c r="AT109" s="550"/>
      <c r="AU109" s="420" t="s">
        <v>617</v>
      </c>
      <c r="AV109" s="420"/>
      <c r="AW109" s="420"/>
      <c r="AX109" s="421"/>
      <c r="AY109">
        <f t="shared" si="3"/>
        <v>1</v>
      </c>
    </row>
    <row r="110" spans="1:60" ht="23.25" customHeight="1" x14ac:dyDescent="0.2">
      <c r="A110" s="488" t="s">
        <v>261</v>
      </c>
      <c r="B110" s="472"/>
      <c r="C110" s="472"/>
      <c r="D110" s="472"/>
      <c r="E110" s="472"/>
      <c r="F110" s="473"/>
      <c r="G110" s="376" t="s">
        <v>285</v>
      </c>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524"/>
      <c r="AY110">
        <f t="shared" si="3"/>
        <v>1</v>
      </c>
    </row>
    <row r="111" spans="1:60" ht="18.75" customHeight="1" thickBot="1" x14ac:dyDescent="0.25">
      <c r="A111" s="349"/>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25"/>
      <c r="AY111">
        <f t="shared" si="3"/>
        <v>1</v>
      </c>
    </row>
    <row r="112" spans="1:60" ht="18.75" hidden="1" customHeight="1" x14ac:dyDescent="0.2">
      <c r="A112" s="318" t="s">
        <v>574</v>
      </c>
      <c r="B112" s="320" t="s">
        <v>575</v>
      </c>
      <c r="C112" s="321"/>
      <c r="D112" s="321"/>
      <c r="E112" s="321"/>
      <c r="F112" s="322"/>
      <c r="G112" s="326" t="s">
        <v>576</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596</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2">
      <c r="A114" s="318"/>
      <c r="B114" s="320"/>
      <c r="C114" s="321"/>
      <c r="D114" s="321"/>
      <c r="E114" s="321"/>
      <c r="F114" s="322"/>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2">
      <c r="A115" s="318"/>
      <c r="B115" s="320"/>
      <c r="C115" s="321"/>
      <c r="D115" s="321"/>
      <c r="E115" s="321"/>
      <c r="F115" s="322"/>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2">
      <c r="A116" s="318"/>
      <c r="B116" s="323"/>
      <c r="C116" s="324"/>
      <c r="D116" s="324"/>
      <c r="E116" s="324"/>
      <c r="F116" s="325"/>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2">
      <c r="A117" s="318"/>
      <c r="B117" s="471" t="s">
        <v>138</v>
      </c>
      <c r="C117" s="472"/>
      <c r="D117" s="472"/>
      <c r="E117" s="472"/>
      <c r="F117" s="473"/>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0" t="s">
        <v>11</v>
      </c>
      <c r="AC117" s="911"/>
      <c r="AD117" s="912"/>
      <c r="AE117" s="427" t="s">
        <v>417</v>
      </c>
      <c r="AF117" s="427"/>
      <c r="AG117" s="427"/>
      <c r="AH117" s="427"/>
      <c r="AI117" s="427" t="s">
        <v>569</v>
      </c>
      <c r="AJ117" s="427"/>
      <c r="AK117" s="427"/>
      <c r="AL117" s="427"/>
      <c r="AM117" s="427" t="s">
        <v>385</v>
      </c>
      <c r="AN117" s="427"/>
      <c r="AO117" s="427"/>
      <c r="AP117" s="427"/>
      <c r="AQ117" s="518" t="s">
        <v>174</v>
      </c>
      <c r="AR117" s="519"/>
      <c r="AS117" s="519"/>
      <c r="AT117" s="520"/>
      <c r="AU117" s="521" t="s">
        <v>128</v>
      </c>
      <c r="AV117" s="521"/>
      <c r="AW117" s="521"/>
      <c r="AX117" s="522"/>
      <c r="AY117">
        <f t="shared" si="4"/>
        <v>0</v>
      </c>
      <c r="AZ117" s="10"/>
      <c r="BA117" s="10"/>
      <c r="BB117" s="10"/>
      <c r="BC117" s="10"/>
    </row>
    <row r="118" spans="1:60" ht="18.75" hidden="1" customHeight="1" x14ac:dyDescent="0.2">
      <c r="A118" s="318"/>
      <c r="B118" s="320"/>
      <c r="C118" s="321"/>
      <c r="D118" s="321"/>
      <c r="E118" s="321"/>
      <c r="F118" s="322"/>
      <c r="G118" s="343"/>
      <c r="H118" s="328"/>
      <c r="I118" s="328"/>
      <c r="J118" s="328"/>
      <c r="K118" s="328"/>
      <c r="L118" s="328"/>
      <c r="M118" s="328"/>
      <c r="N118" s="328"/>
      <c r="O118" s="329"/>
      <c r="P118" s="332"/>
      <c r="Q118" s="328"/>
      <c r="R118" s="328"/>
      <c r="S118" s="328"/>
      <c r="T118" s="328"/>
      <c r="U118" s="328"/>
      <c r="V118" s="328"/>
      <c r="W118" s="328"/>
      <c r="X118" s="329"/>
      <c r="Y118" s="345"/>
      <c r="Z118" s="346"/>
      <c r="AA118" s="347"/>
      <c r="AB118" s="406"/>
      <c r="AC118" s="514"/>
      <c r="AD118" s="515"/>
      <c r="AE118" s="427"/>
      <c r="AF118" s="427"/>
      <c r="AG118" s="427"/>
      <c r="AH118" s="427"/>
      <c r="AI118" s="427"/>
      <c r="AJ118" s="427"/>
      <c r="AK118" s="427"/>
      <c r="AL118" s="427"/>
      <c r="AM118" s="427"/>
      <c r="AN118" s="427"/>
      <c r="AO118" s="427"/>
      <c r="AP118" s="427"/>
      <c r="AQ118" s="523"/>
      <c r="AR118" s="447"/>
      <c r="AS118" s="445" t="s">
        <v>175</v>
      </c>
      <c r="AT118" s="446"/>
      <c r="AU118" s="447"/>
      <c r="AV118" s="447"/>
      <c r="AW118" s="328" t="s">
        <v>166</v>
      </c>
      <c r="AX118" s="333"/>
      <c r="AY118">
        <f t="shared" si="4"/>
        <v>0</v>
      </c>
      <c r="AZ118" s="10"/>
      <c r="BA118" s="10"/>
      <c r="BB118" s="10"/>
      <c r="BC118" s="10"/>
      <c r="BD118" s="10"/>
      <c r="BE118" s="10"/>
      <c r="BF118" s="10"/>
      <c r="BG118" s="10"/>
      <c r="BH118" s="10"/>
    </row>
    <row r="119" spans="1:60" ht="23.25" hidden="1" customHeight="1" x14ac:dyDescent="0.2">
      <c r="A119" s="318"/>
      <c r="B119" s="320"/>
      <c r="C119" s="321"/>
      <c r="D119" s="321"/>
      <c r="E119" s="321"/>
      <c r="F119" s="322"/>
      <c r="G119" s="139"/>
      <c r="H119" s="140"/>
      <c r="I119" s="140"/>
      <c r="J119" s="140"/>
      <c r="K119" s="140"/>
      <c r="L119" s="140"/>
      <c r="M119" s="140"/>
      <c r="N119" s="140"/>
      <c r="O119" s="141"/>
      <c r="P119" s="140"/>
      <c r="Q119" s="465"/>
      <c r="R119" s="465"/>
      <c r="S119" s="465"/>
      <c r="T119" s="465"/>
      <c r="U119" s="465"/>
      <c r="V119" s="465"/>
      <c r="W119" s="465"/>
      <c r="X119" s="466"/>
      <c r="Y119" s="916" t="s">
        <v>57</v>
      </c>
      <c r="Z119" s="917"/>
      <c r="AA119" s="918"/>
      <c r="AB119" s="370"/>
      <c r="AC119" s="370"/>
      <c r="AD119" s="370"/>
      <c r="AE119" s="394"/>
      <c r="AF119" s="374"/>
      <c r="AG119" s="374"/>
      <c r="AH119" s="374"/>
      <c r="AI119" s="394"/>
      <c r="AJ119" s="374"/>
      <c r="AK119" s="374"/>
      <c r="AL119" s="374"/>
      <c r="AM119" s="394"/>
      <c r="AN119" s="374"/>
      <c r="AO119" s="374"/>
      <c r="AP119" s="374"/>
      <c r="AQ119" s="396"/>
      <c r="AR119" s="397"/>
      <c r="AS119" s="397"/>
      <c r="AT119" s="398"/>
      <c r="AU119" s="374"/>
      <c r="AV119" s="374"/>
      <c r="AW119" s="374"/>
      <c r="AX119" s="375"/>
      <c r="AY119">
        <f t="shared" si="4"/>
        <v>0</v>
      </c>
    </row>
    <row r="120" spans="1:60" ht="23.25" hidden="1" customHeight="1" x14ac:dyDescent="0.2">
      <c r="A120" s="318"/>
      <c r="B120" s="320"/>
      <c r="C120" s="321"/>
      <c r="D120" s="321"/>
      <c r="E120" s="321"/>
      <c r="F120" s="322"/>
      <c r="G120" s="919"/>
      <c r="H120" s="628"/>
      <c r="I120" s="628"/>
      <c r="J120" s="628"/>
      <c r="K120" s="628"/>
      <c r="L120" s="628"/>
      <c r="M120" s="628"/>
      <c r="N120" s="628"/>
      <c r="O120" s="629"/>
      <c r="P120" s="467"/>
      <c r="Q120" s="467"/>
      <c r="R120" s="467"/>
      <c r="S120" s="467"/>
      <c r="T120" s="467"/>
      <c r="U120" s="467"/>
      <c r="V120" s="467"/>
      <c r="W120" s="467"/>
      <c r="X120" s="468"/>
      <c r="Y120" s="920" t="s">
        <v>50</v>
      </c>
      <c r="Z120" s="810"/>
      <c r="AA120" s="811"/>
      <c r="AB120" s="464"/>
      <c r="AC120" s="464"/>
      <c r="AD120" s="464"/>
      <c r="AE120" s="394"/>
      <c r="AF120" s="374"/>
      <c r="AG120" s="374"/>
      <c r="AH120" s="374"/>
      <c r="AI120" s="394"/>
      <c r="AJ120" s="374"/>
      <c r="AK120" s="374"/>
      <c r="AL120" s="374"/>
      <c r="AM120" s="394"/>
      <c r="AN120" s="374"/>
      <c r="AO120" s="374"/>
      <c r="AP120" s="374"/>
      <c r="AQ120" s="396"/>
      <c r="AR120" s="397"/>
      <c r="AS120" s="397"/>
      <c r="AT120" s="398"/>
      <c r="AU120" s="374"/>
      <c r="AV120" s="374"/>
      <c r="AW120" s="374"/>
      <c r="AX120" s="375"/>
      <c r="AY120">
        <f t="shared" si="4"/>
        <v>0</v>
      </c>
      <c r="AZ120" s="10"/>
      <c r="BA120" s="10"/>
      <c r="BB120" s="10"/>
      <c r="BC120" s="10"/>
    </row>
    <row r="121" spans="1:60" ht="23.25" hidden="1" customHeight="1" x14ac:dyDescent="0.2">
      <c r="A121" s="318"/>
      <c r="B121" s="320"/>
      <c r="C121" s="321"/>
      <c r="D121" s="321"/>
      <c r="E121" s="321"/>
      <c r="F121" s="322"/>
      <c r="G121" s="142"/>
      <c r="H121" s="143"/>
      <c r="I121" s="143"/>
      <c r="J121" s="143"/>
      <c r="K121" s="143"/>
      <c r="L121" s="143"/>
      <c r="M121" s="143"/>
      <c r="N121" s="143"/>
      <c r="O121" s="144"/>
      <c r="P121" s="469"/>
      <c r="Q121" s="469"/>
      <c r="R121" s="469"/>
      <c r="S121" s="469"/>
      <c r="T121" s="469"/>
      <c r="U121" s="469"/>
      <c r="V121" s="469"/>
      <c r="W121" s="469"/>
      <c r="X121" s="470"/>
      <c r="Y121" s="920" t="s">
        <v>13</v>
      </c>
      <c r="Z121" s="810"/>
      <c r="AA121" s="811"/>
      <c r="AB121" s="921" t="s">
        <v>14</v>
      </c>
      <c r="AC121" s="921"/>
      <c r="AD121" s="921"/>
      <c r="AE121" s="913"/>
      <c r="AF121" s="914"/>
      <c r="AG121" s="914"/>
      <c r="AH121" s="914"/>
      <c r="AI121" s="913"/>
      <c r="AJ121" s="914"/>
      <c r="AK121" s="914"/>
      <c r="AL121" s="914"/>
      <c r="AM121" s="913"/>
      <c r="AN121" s="914"/>
      <c r="AO121" s="914"/>
      <c r="AP121" s="914"/>
      <c r="AQ121" s="396"/>
      <c r="AR121" s="397"/>
      <c r="AS121" s="397"/>
      <c r="AT121" s="398"/>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8"/>
      <c r="B122" s="471" t="s">
        <v>138</v>
      </c>
      <c r="C122" s="472"/>
      <c r="D122" s="472"/>
      <c r="E122" s="472"/>
      <c r="F122" s="473"/>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0" t="s">
        <v>11</v>
      </c>
      <c r="AC122" s="911"/>
      <c r="AD122" s="912"/>
      <c r="AE122" s="427" t="s">
        <v>417</v>
      </c>
      <c r="AF122" s="427"/>
      <c r="AG122" s="427"/>
      <c r="AH122" s="427"/>
      <c r="AI122" s="427" t="s">
        <v>569</v>
      </c>
      <c r="AJ122" s="427"/>
      <c r="AK122" s="427"/>
      <c r="AL122" s="427"/>
      <c r="AM122" s="427" t="s">
        <v>385</v>
      </c>
      <c r="AN122" s="427"/>
      <c r="AO122" s="427"/>
      <c r="AP122" s="427"/>
      <c r="AQ122" s="518" t="s">
        <v>174</v>
      </c>
      <c r="AR122" s="519"/>
      <c r="AS122" s="519"/>
      <c r="AT122" s="520"/>
      <c r="AU122" s="521" t="s">
        <v>128</v>
      </c>
      <c r="AV122" s="521"/>
      <c r="AW122" s="521"/>
      <c r="AX122" s="522"/>
      <c r="AY122">
        <f>COUNTA($G$124)</f>
        <v>0</v>
      </c>
      <c r="AZ122" s="10"/>
      <c r="BA122" s="10"/>
      <c r="BB122" s="10"/>
      <c r="BC122" s="10"/>
    </row>
    <row r="123" spans="1:60" ht="18.75" hidden="1" customHeight="1" x14ac:dyDescent="0.2">
      <c r="A123" s="318"/>
      <c r="B123" s="320"/>
      <c r="C123" s="321"/>
      <c r="D123" s="321"/>
      <c r="E123" s="321"/>
      <c r="F123" s="322"/>
      <c r="G123" s="343"/>
      <c r="H123" s="328"/>
      <c r="I123" s="328"/>
      <c r="J123" s="328"/>
      <c r="K123" s="328"/>
      <c r="L123" s="328"/>
      <c r="M123" s="328"/>
      <c r="N123" s="328"/>
      <c r="O123" s="329"/>
      <c r="P123" s="332"/>
      <c r="Q123" s="328"/>
      <c r="R123" s="328"/>
      <c r="S123" s="328"/>
      <c r="T123" s="328"/>
      <c r="U123" s="328"/>
      <c r="V123" s="328"/>
      <c r="W123" s="328"/>
      <c r="X123" s="329"/>
      <c r="Y123" s="345"/>
      <c r="Z123" s="346"/>
      <c r="AA123" s="347"/>
      <c r="AB123" s="406"/>
      <c r="AC123" s="514"/>
      <c r="AD123" s="515"/>
      <c r="AE123" s="427"/>
      <c r="AF123" s="427"/>
      <c r="AG123" s="427"/>
      <c r="AH123" s="427"/>
      <c r="AI123" s="427"/>
      <c r="AJ123" s="427"/>
      <c r="AK123" s="427"/>
      <c r="AL123" s="427"/>
      <c r="AM123" s="427"/>
      <c r="AN123" s="427"/>
      <c r="AO123" s="427"/>
      <c r="AP123" s="427"/>
      <c r="AQ123" s="523"/>
      <c r="AR123" s="447"/>
      <c r="AS123" s="445" t="s">
        <v>175</v>
      </c>
      <c r="AT123" s="446"/>
      <c r="AU123" s="447"/>
      <c r="AV123" s="447"/>
      <c r="AW123" s="328" t="s">
        <v>166</v>
      </c>
      <c r="AX123" s="333"/>
      <c r="AY123">
        <f>$AY$122</f>
        <v>0</v>
      </c>
      <c r="AZ123" s="10"/>
      <c r="BA123" s="10"/>
      <c r="BB123" s="10"/>
      <c r="BC123" s="10"/>
      <c r="BD123" s="10"/>
      <c r="BE123" s="10"/>
      <c r="BF123" s="10"/>
      <c r="BG123" s="10"/>
      <c r="BH123" s="10"/>
    </row>
    <row r="124" spans="1:60" ht="23.25" hidden="1" customHeight="1" x14ac:dyDescent="0.2">
      <c r="A124" s="318"/>
      <c r="B124" s="320"/>
      <c r="C124" s="321"/>
      <c r="D124" s="321"/>
      <c r="E124" s="321"/>
      <c r="F124" s="322"/>
      <c r="G124" s="139"/>
      <c r="H124" s="140"/>
      <c r="I124" s="140"/>
      <c r="J124" s="140"/>
      <c r="K124" s="140"/>
      <c r="L124" s="140"/>
      <c r="M124" s="140"/>
      <c r="N124" s="140"/>
      <c r="O124" s="141"/>
      <c r="P124" s="140"/>
      <c r="Q124" s="465"/>
      <c r="R124" s="465"/>
      <c r="S124" s="465"/>
      <c r="T124" s="465"/>
      <c r="U124" s="465"/>
      <c r="V124" s="465"/>
      <c r="W124" s="465"/>
      <c r="X124" s="466"/>
      <c r="Y124" s="916" t="s">
        <v>57</v>
      </c>
      <c r="Z124" s="917"/>
      <c r="AA124" s="918"/>
      <c r="AB124" s="370"/>
      <c r="AC124" s="370"/>
      <c r="AD124" s="370"/>
      <c r="AE124" s="394"/>
      <c r="AF124" s="374"/>
      <c r="AG124" s="374"/>
      <c r="AH124" s="374"/>
      <c r="AI124" s="394"/>
      <c r="AJ124" s="374"/>
      <c r="AK124" s="374"/>
      <c r="AL124" s="374"/>
      <c r="AM124" s="394"/>
      <c r="AN124" s="374"/>
      <c r="AO124" s="374"/>
      <c r="AP124" s="374"/>
      <c r="AQ124" s="396"/>
      <c r="AR124" s="397"/>
      <c r="AS124" s="397"/>
      <c r="AT124" s="398"/>
      <c r="AU124" s="374"/>
      <c r="AV124" s="374"/>
      <c r="AW124" s="374"/>
      <c r="AX124" s="375"/>
      <c r="AY124">
        <f>$AY$122</f>
        <v>0</v>
      </c>
    </row>
    <row r="125" spans="1:60" ht="23.25" hidden="1" customHeight="1" x14ac:dyDescent="0.2">
      <c r="A125" s="318"/>
      <c r="B125" s="320"/>
      <c r="C125" s="321"/>
      <c r="D125" s="321"/>
      <c r="E125" s="321"/>
      <c r="F125" s="322"/>
      <c r="G125" s="919"/>
      <c r="H125" s="628"/>
      <c r="I125" s="628"/>
      <c r="J125" s="628"/>
      <c r="K125" s="628"/>
      <c r="L125" s="628"/>
      <c r="M125" s="628"/>
      <c r="N125" s="628"/>
      <c r="O125" s="629"/>
      <c r="P125" s="467"/>
      <c r="Q125" s="467"/>
      <c r="R125" s="467"/>
      <c r="S125" s="467"/>
      <c r="T125" s="467"/>
      <c r="U125" s="467"/>
      <c r="V125" s="467"/>
      <c r="W125" s="467"/>
      <c r="X125" s="468"/>
      <c r="Y125" s="920" t="s">
        <v>50</v>
      </c>
      <c r="Z125" s="810"/>
      <c r="AA125" s="811"/>
      <c r="AB125" s="464"/>
      <c r="AC125" s="464"/>
      <c r="AD125" s="464"/>
      <c r="AE125" s="394"/>
      <c r="AF125" s="374"/>
      <c r="AG125" s="374"/>
      <c r="AH125" s="374"/>
      <c r="AI125" s="394"/>
      <c r="AJ125" s="374"/>
      <c r="AK125" s="374"/>
      <c r="AL125" s="374"/>
      <c r="AM125" s="394"/>
      <c r="AN125" s="374"/>
      <c r="AO125" s="374"/>
      <c r="AP125" s="374"/>
      <c r="AQ125" s="396"/>
      <c r="AR125" s="397"/>
      <c r="AS125" s="397"/>
      <c r="AT125" s="398"/>
      <c r="AU125" s="374"/>
      <c r="AV125" s="374"/>
      <c r="AW125" s="374"/>
      <c r="AX125" s="375"/>
      <c r="AY125">
        <f>$AY$122</f>
        <v>0</v>
      </c>
      <c r="AZ125" s="10"/>
      <c r="BA125" s="10"/>
      <c r="BB125" s="10"/>
      <c r="BC125" s="10"/>
    </row>
    <row r="126" spans="1:60" ht="23.25" hidden="1" customHeight="1" x14ac:dyDescent="0.2">
      <c r="A126" s="318"/>
      <c r="B126" s="323"/>
      <c r="C126" s="324"/>
      <c r="D126" s="324"/>
      <c r="E126" s="324"/>
      <c r="F126" s="325"/>
      <c r="G126" s="142"/>
      <c r="H126" s="143"/>
      <c r="I126" s="143"/>
      <c r="J126" s="143"/>
      <c r="K126" s="143"/>
      <c r="L126" s="143"/>
      <c r="M126" s="143"/>
      <c r="N126" s="143"/>
      <c r="O126" s="144"/>
      <c r="P126" s="469"/>
      <c r="Q126" s="469"/>
      <c r="R126" s="469"/>
      <c r="S126" s="469"/>
      <c r="T126" s="469"/>
      <c r="U126" s="469"/>
      <c r="V126" s="469"/>
      <c r="W126" s="469"/>
      <c r="X126" s="470"/>
      <c r="Y126" s="920" t="s">
        <v>13</v>
      </c>
      <c r="Z126" s="810"/>
      <c r="AA126" s="811"/>
      <c r="AB126" s="921" t="s">
        <v>14</v>
      </c>
      <c r="AC126" s="921"/>
      <c r="AD126" s="921"/>
      <c r="AE126" s="913"/>
      <c r="AF126" s="914"/>
      <c r="AG126" s="914"/>
      <c r="AH126" s="914"/>
      <c r="AI126" s="913"/>
      <c r="AJ126" s="914"/>
      <c r="AK126" s="914"/>
      <c r="AL126" s="914"/>
      <c r="AM126" s="913"/>
      <c r="AN126" s="914"/>
      <c r="AO126" s="914"/>
      <c r="AP126" s="914"/>
      <c r="AQ126" s="396"/>
      <c r="AR126" s="397"/>
      <c r="AS126" s="397"/>
      <c r="AT126" s="398"/>
      <c r="AU126" s="374"/>
      <c r="AV126" s="374"/>
      <c r="AW126" s="374"/>
      <c r="AX126" s="375"/>
      <c r="AY126">
        <f>$AY$122</f>
        <v>0</v>
      </c>
      <c r="AZ126" s="10"/>
      <c r="BA126" s="10"/>
      <c r="BB126" s="10"/>
      <c r="BC126" s="10"/>
      <c r="BD126" s="10"/>
      <c r="BE126" s="10"/>
      <c r="BF126" s="10"/>
      <c r="BG126" s="10"/>
      <c r="BH126" s="10"/>
    </row>
    <row r="127" spans="1:60" ht="18.75" hidden="1" customHeight="1" x14ac:dyDescent="0.2">
      <c r="A127" s="318"/>
      <c r="B127" s="471" t="s">
        <v>138</v>
      </c>
      <c r="C127" s="472"/>
      <c r="D127" s="472"/>
      <c r="E127" s="472"/>
      <c r="F127" s="473"/>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0" t="s">
        <v>11</v>
      </c>
      <c r="AC127" s="911"/>
      <c r="AD127" s="912"/>
      <c r="AE127" s="427" t="s">
        <v>417</v>
      </c>
      <c r="AF127" s="427"/>
      <c r="AG127" s="427"/>
      <c r="AH127" s="427"/>
      <c r="AI127" s="427" t="s">
        <v>569</v>
      </c>
      <c r="AJ127" s="427"/>
      <c r="AK127" s="427"/>
      <c r="AL127" s="427"/>
      <c r="AM127" s="427" t="s">
        <v>385</v>
      </c>
      <c r="AN127" s="427"/>
      <c r="AO127" s="427"/>
      <c r="AP127" s="427"/>
      <c r="AQ127" s="518" t="s">
        <v>174</v>
      </c>
      <c r="AR127" s="519"/>
      <c r="AS127" s="519"/>
      <c r="AT127" s="520"/>
      <c r="AU127" s="521" t="s">
        <v>128</v>
      </c>
      <c r="AV127" s="521"/>
      <c r="AW127" s="521"/>
      <c r="AX127" s="522"/>
      <c r="AY127">
        <f>COUNTA($G$129)</f>
        <v>0</v>
      </c>
      <c r="AZ127" s="10"/>
      <c r="BA127" s="10"/>
      <c r="BB127" s="10"/>
      <c r="BC127" s="10"/>
    </row>
    <row r="128" spans="1:60" ht="18.75" hidden="1" customHeight="1" x14ac:dyDescent="0.2">
      <c r="A128" s="318"/>
      <c r="B128" s="320"/>
      <c r="C128" s="321"/>
      <c r="D128" s="321"/>
      <c r="E128" s="321"/>
      <c r="F128" s="322"/>
      <c r="G128" s="343"/>
      <c r="H128" s="328"/>
      <c r="I128" s="328"/>
      <c r="J128" s="328"/>
      <c r="K128" s="328"/>
      <c r="L128" s="328"/>
      <c r="M128" s="328"/>
      <c r="N128" s="328"/>
      <c r="O128" s="329"/>
      <c r="P128" s="332"/>
      <c r="Q128" s="328"/>
      <c r="R128" s="328"/>
      <c r="S128" s="328"/>
      <c r="T128" s="328"/>
      <c r="U128" s="328"/>
      <c r="V128" s="328"/>
      <c r="W128" s="328"/>
      <c r="X128" s="329"/>
      <c r="Y128" s="345"/>
      <c r="Z128" s="346"/>
      <c r="AA128" s="347"/>
      <c r="AB128" s="406"/>
      <c r="AC128" s="514"/>
      <c r="AD128" s="515"/>
      <c r="AE128" s="427"/>
      <c r="AF128" s="427"/>
      <c r="AG128" s="427"/>
      <c r="AH128" s="427"/>
      <c r="AI128" s="427"/>
      <c r="AJ128" s="427"/>
      <c r="AK128" s="427"/>
      <c r="AL128" s="427"/>
      <c r="AM128" s="427"/>
      <c r="AN128" s="427"/>
      <c r="AO128" s="427"/>
      <c r="AP128" s="427"/>
      <c r="AQ128" s="523"/>
      <c r="AR128" s="447"/>
      <c r="AS128" s="445" t="s">
        <v>175</v>
      </c>
      <c r="AT128" s="446"/>
      <c r="AU128" s="447"/>
      <c r="AV128" s="447"/>
      <c r="AW128" s="328" t="s">
        <v>166</v>
      </c>
      <c r="AX128" s="333"/>
      <c r="AY128">
        <f>$AY$127</f>
        <v>0</v>
      </c>
      <c r="AZ128" s="10"/>
      <c r="BA128" s="10"/>
      <c r="BB128" s="10"/>
      <c r="BC128" s="10"/>
      <c r="BD128" s="10"/>
      <c r="BE128" s="10"/>
      <c r="BF128" s="10"/>
      <c r="BG128" s="10"/>
      <c r="BH128" s="10"/>
    </row>
    <row r="129" spans="1:60" ht="23.25" hidden="1" customHeight="1" x14ac:dyDescent="0.2">
      <c r="A129" s="318"/>
      <c r="B129" s="320"/>
      <c r="C129" s="321"/>
      <c r="D129" s="321"/>
      <c r="E129" s="321"/>
      <c r="F129" s="322"/>
      <c r="G129" s="139"/>
      <c r="H129" s="140"/>
      <c r="I129" s="140"/>
      <c r="J129" s="140"/>
      <c r="K129" s="140"/>
      <c r="L129" s="140"/>
      <c r="M129" s="140"/>
      <c r="N129" s="140"/>
      <c r="O129" s="141"/>
      <c r="P129" s="140"/>
      <c r="Q129" s="465"/>
      <c r="R129" s="465"/>
      <c r="S129" s="465"/>
      <c r="T129" s="465"/>
      <c r="U129" s="465"/>
      <c r="V129" s="465"/>
      <c r="W129" s="465"/>
      <c r="X129" s="466"/>
      <c r="Y129" s="916" t="s">
        <v>57</v>
      </c>
      <c r="Z129" s="917"/>
      <c r="AA129" s="918"/>
      <c r="AB129" s="370"/>
      <c r="AC129" s="370"/>
      <c r="AD129" s="370"/>
      <c r="AE129" s="394"/>
      <c r="AF129" s="374"/>
      <c r="AG129" s="374"/>
      <c r="AH129" s="374"/>
      <c r="AI129" s="394"/>
      <c r="AJ129" s="374"/>
      <c r="AK129" s="374"/>
      <c r="AL129" s="374"/>
      <c r="AM129" s="394"/>
      <c r="AN129" s="374"/>
      <c r="AO129" s="374"/>
      <c r="AP129" s="374"/>
      <c r="AQ129" s="396"/>
      <c r="AR129" s="397"/>
      <c r="AS129" s="397"/>
      <c r="AT129" s="398"/>
      <c r="AU129" s="374"/>
      <c r="AV129" s="374"/>
      <c r="AW129" s="374"/>
      <c r="AX129" s="375"/>
      <c r="AY129">
        <f>$AY$127</f>
        <v>0</v>
      </c>
    </row>
    <row r="130" spans="1:60" ht="23.25" hidden="1" customHeight="1" x14ac:dyDescent="0.2">
      <c r="A130" s="318"/>
      <c r="B130" s="320"/>
      <c r="C130" s="321"/>
      <c r="D130" s="321"/>
      <c r="E130" s="321"/>
      <c r="F130" s="322"/>
      <c r="G130" s="919"/>
      <c r="H130" s="628"/>
      <c r="I130" s="628"/>
      <c r="J130" s="628"/>
      <c r="K130" s="628"/>
      <c r="L130" s="628"/>
      <c r="M130" s="628"/>
      <c r="N130" s="628"/>
      <c r="O130" s="629"/>
      <c r="P130" s="467"/>
      <c r="Q130" s="467"/>
      <c r="R130" s="467"/>
      <c r="S130" s="467"/>
      <c r="T130" s="467"/>
      <c r="U130" s="467"/>
      <c r="V130" s="467"/>
      <c r="W130" s="467"/>
      <c r="X130" s="468"/>
      <c r="Y130" s="920" t="s">
        <v>50</v>
      </c>
      <c r="Z130" s="810"/>
      <c r="AA130" s="811"/>
      <c r="AB130" s="464"/>
      <c r="AC130" s="464"/>
      <c r="AD130" s="464"/>
      <c r="AE130" s="394"/>
      <c r="AF130" s="374"/>
      <c r="AG130" s="374"/>
      <c r="AH130" s="374"/>
      <c r="AI130" s="394"/>
      <c r="AJ130" s="374"/>
      <c r="AK130" s="374"/>
      <c r="AL130" s="374"/>
      <c r="AM130" s="394"/>
      <c r="AN130" s="374"/>
      <c r="AO130" s="374"/>
      <c r="AP130" s="374"/>
      <c r="AQ130" s="396"/>
      <c r="AR130" s="397"/>
      <c r="AS130" s="397"/>
      <c r="AT130" s="398"/>
      <c r="AU130" s="374"/>
      <c r="AV130" s="374"/>
      <c r="AW130" s="374"/>
      <c r="AX130" s="375"/>
      <c r="AY130">
        <f>$AY$127</f>
        <v>0</v>
      </c>
      <c r="AZ130" s="10"/>
      <c r="BA130" s="10"/>
      <c r="BB130" s="10"/>
      <c r="BC130" s="10"/>
    </row>
    <row r="131" spans="1:60" ht="23.25" hidden="1" customHeight="1" thickBot="1" x14ac:dyDescent="0.25">
      <c r="A131" s="319"/>
      <c r="B131" s="907"/>
      <c r="C131" s="908"/>
      <c r="D131" s="908"/>
      <c r="E131" s="908"/>
      <c r="F131" s="909"/>
      <c r="G131" s="142"/>
      <c r="H131" s="143"/>
      <c r="I131" s="143"/>
      <c r="J131" s="143"/>
      <c r="K131" s="143"/>
      <c r="L131" s="143"/>
      <c r="M131" s="143"/>
      <c r="N131" s="143"/>
      <c r="O131" s="144"/>
      <c r="P131" s="469"/>
      <c r="Q131" s="469"/>
      <c r="R131" s="469"/>
      <c r="S131" s="469"/>
      <c r="T131" s="469"/>
      <c r="U131" s="469"/>
      <c r="V131" s="469"/>
      <c r="W131" s="469"/>
      <c r="X131" s="470"/>
      <c r="Y131" s="920" t="s">
        <v>13</v>
      </c>
      <c r="Z131" s="810"/>
      <c r="AA131" s="811"/>
      <c r="AB131" s="921" t="s">
        <v>14</v>
      </c>
      <c r="AC131" s="921"/>
      <c r="AD131" s="921"/>
      <c r="AE131" s="913"/>
      <c r="AF131" s="914"/>
      <c r="AG131" s="914"/>
      <c r="AH131" s="914"/>
      <c r="AI131" s="913"/>
      <c r="AJ131" s="914"/>
      <c r="AK131" s="914"/>
      <c r="AL131" s="914"/>
      <c r="AM131" s="913"/>
      <c r="AN131" s="914"/>
      <c r="AO131" s="914"/>
      <c r="AP131" s="914"/>
      <c r="AQ131" s="396"/>
      <c r="AR131" s="397"/>
      <c r="AS131" s="397"/>
      <c r="AT131" s="398"/>
      <c r="AU131" s="374"/>
      <c r="AV131" s="374"/>
      <c r="AW131" s="374"/>
      <c r="AX131" s="375"/>
      <c r="AY131">
        <f>$AY$127</f>
        <v>0</v>
      </c>
      <c r="AZ131" s="10"/>
      <c r="BA131" s="10"/>
      <c r="BB131" s="10"/>
      <c r="BC131" s="10"/>
      <c r="BD131" s="10"/>
      <c r="BE131" s="10"/>
      <c r="BF131" s="10"/>
      <c r="BG131" s="10"/>
      <c r="BH131" s="10"/>
    </row>
    <row r="132" spans="1:60" ht="49.05" customHeight="1" x14ac:dyDescent="0.2">
      <c r="A132" s="309" t="s">
        <v>580</v>
      </c>
      <c r="B132" s="310"/>
      <c r="C132" s="310"/>
      <c r="D132" s="310"/>
      <c r="E132" s="310"/>
      <c r="F132" s="311"/>
      <c r="G132" s="315" t="s">
        <v>664</v>
      </c>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1</v>
      </c>
    </row>
    <row r="133" spans="1:60" ht="31.5" customHeight="1" x14ac:dyDescent="0.2">
      <c r="A133" s="348" t="s">
        <v>581</v>
      </c>
      <c r="B133" s="321"/>
      <c r="C133" s="321"/>
      <c r="D133" s="321"/>
      <c r="E133" s="321"/>
      <c r="F133" s="322"/>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5" t="s">
        <v>11</v>
      </c>
      <c r="AC133" s="405"/>
      <c r="AD133" s="405"/>
      <c r="AE133" s="427" t="s">
        <v>417</v>
      </c>
      <c r="AF133" s="427"/>
      <c r="AG133" s="427"/>
      <c r="AH133" s="427"/>
      <c r="AI133" s="427" t="s">
        <v>569</v>
      </c>
      <c r="AJ133" s="427"/>
      <c r="AK133" s="427"/>
      <c r="AL133" s="427"/>
      <c r="AM133" s="427" t="s">
        <v>385</v>
      </c>
      <c r="AN133" s="427"/>
      <c r="AO133" s="427"/>
      <c r="AP133" s="427"/>
      <c r="AQ133" s="415" t="s">
        <v>416</v>
      </c>
      <c r="AR133" s="416"/>
      <c r="AS133" s="416"/>
      <c r="AT133" s="417"/>
      <c r="AU133" s="415" t="s">
        <v>594</v>
      </c>
      <c r="AV133" s="416"/>
      <c r="AW133" s="416"/>
      <c r="AX133" s="418"/>
      <c r="AY133">
        <f>COUNTA($G$134)</f>
        <v>1</v>
      </c>
    </row>
    <row r="134" spans="1:60" ht="23.25" customHeight="1" x14ac:dyDescent="0.2">
      <c r="A134" s="348"/>
      <c r="B134" s="321"/>
      <c r="C134" s="321"/>
      <c r="D134" s="321"/>
      <c r="E134" s="321"/>
      <c r="F134" s="322"/>
      <c r="G134" s="451" t="s">
        <v>629</v>
      </c>
      <c r="H134" s="358"/>
      <c r="I134" s="358"/>
      <c r="J134" s="358"/>
      <c r="K134" s="358"/>
      <c r="L134" s="358"/>
      <c r="M134" s="358"/>
      <c r="N134" s="358"/>
      <c r="O134" s="358"/>
      <c r="P134" s="452" t="s">
        <v>630</v>
      </c>
      <c r="Q134" s="362"/>
      <c r="R134" s="362"/>
      <c r="S134" s="362"/>
      <c r="T134" s="362"/>
      <c r="U134" s="362"/>
      <c r="V134" s="362"/>
      <c r="W134" s="362"/>
      <c r="X134" s="363"/>
      <c r="Y134" s="367" t="s">
        <v>51</v>
      </c>
      <c r="Z134" s="368"/>
      <c r="AA134" s="369"/>
      <c r="AB134" s="448" t="s">
        <v>631</v>
      </c>
      <c r="AC134" s="371"/>
      <c r="AD134" s="371"/>
      <c r="AE134" s="422" t="s">
        <v>617</v>
      </c>
      <c r="AF134" s="423"/>
      <c r="AG134" s="423"/>
      <c r="AH134" s="423"/>
      <c r="AI134" s="422" t="s">
        <v>285</v>
      </c>
      <c r="AJ134" s="423"/>
      <c r="AK134" s="423"/>
      <c r="AL134" s="423"/>
      <c r="AM134" s="422" t="s">
        <v>285</v>
      </c>
      <c r="AN134" s="423"/>
      <c r="AO134" s="423"/>
      <c r="AP134" s="423"/>
      <c r="AQ134" s="422" t="s">
        <v>285</v>
      </c>
      <c r="AR134" s="423"/>
      <c r="AS134" s="423"/>
      <c r="AT134" s="423"/>
      <c r="AU134" s="419" t="s">
        <v>285</v>
      </c>
      <c r="AV134" s="425"/>
      <c r="AW134" s="425"/>
      <c r="AX134" s="426"/>
      <c r="AY134">
        <f>$AY$133</f>
        <v>1</v>
      </c>
    </row>
    <row r="135" spans="1:60" ht="23.25" customHeight="1" x14ac:dyDescent="0.2">
      <c r="A135" s="349"/>
      <c r="B135" s="324"/>
      <c r="C135" s="324"/>
      <c r="D135" s="324"/>
      <c r="E135" s="324"/>
      <c r="F135" s="325"/>
      <c r="G135" s="359"/>
      <c r="H135" s="360"/>
      <c r="I135" s="360"/>
      <c r="J135" s="360"/>
      <c r="K135" s="360"/>
      <c r="L135" s="360"/>
      <c r="M135" s="360"/>
      <c r="N135" s="360"/>
      <c r="O135" s="360"/>
      <c r="P135" s="364"/>
      <c r="Q135" s="365"/>
      <c r="R135" s="365"/>
      <c r="S135" s="365"/>
      <c r="T135" s="365"/>
      <c r="U135" s="365"/>
      <c r="V135" s="365"/>
      <c r="W135" s="365"/>
      <c r="X135" s="366"/>
      <c r="Y135" s="411" t="s">
        <v>52</v>
      </c>
      <c r="Z135" s="412"/>
      <c r="AA135" s="413"/>
      <c r="AB135" s="448" t="s">
        <v>631</v>
      </c>
      <c r="AC135" s="371"/>
      <c r="AD135" s="371"/>
      <c r="AE135" s="422" t="s">
        <v>285</v>
      </c>
      <c r="AF135" s="423"/>
      <c r="AG135" s="423"/>
      <c r="AH135" s="423"/>
      <c r="AI135" s="422" t="s">
        <v>285</v>
      </c>
      <c r="AJ135" s="423"/>
      <c r="AK135" s="423"/>
      <c r="AL135" s="423"/>
      <c r="AM135" s="422" t="s">
        <v>285</v>
      </c>
      <c r="AN135" s="423"/>
      <c r="AO135" s="423"/>
      <c r="AP135" s="423"/>
      <c r="AQ135" s="424" t="s">
        <v>285</v>
      </c>
      <c r="AR135" s="423"/>
      <c r="AS135" s="423"/>
      <c r="AT135" s="423"/>
      <c r="AU135" s="419">
        <v>8</v>
      </c>
      <c r="AV135" s="425"/>
      <c r="AW135" s="425"/>
      <c r="AX135" s="426"/>
      <c r="AY135">
        <f>$AY$133</f>
        <v>1</v>
      </c>
    </row>
    <row r="136" spans="1:60" ht="23.25" customHeight="1" x14ac:dyDescent="0.2">
      <c r="A136" s="488" t="s">
        <v>582</v>
      </c>
      <c r="B136" s="341"/>
      <c r="C136" s="341"/>
      <c r="D136" s="341"/>
      <c r="E136" s="341"/>
      <c r="F136" s="489"/>
      <c r="G136" s="224" t="s">
        <v>583</v>
      </c>
      <c r="H136" s="224"/>
      <c r="I136" s="224"/>
      <c r="J136" s="224"/>
      <c r="K136" s="224"/>
      <c r="L136" s="224"/>
      <c r="M136" s="224"/>
      <c r="N136" s="224"/>
      <c r="O136" s="224"/>
      <c r="P136" s="224"/>
      <c r="Q136" s="224"/>
      <c r="R136" s="224"/>
      <c r="S136" s="224"/>
      <c r="T136" s="224"/>
      <c r="U136" s="224"/>
      <c r="V136" s="224"/>
      <c r="W136" s="224"/>
      <c r="X136" s="253"/>
      <c r="Y136" s="461"/>
      <c r="Z136" s="462"/>
      <c r="AA136" s="463"/>
      <c r="AB136" s="223" t="s">
        <v>11</v>
      </c>
      <c r="AC136" s="224"/>
      <c r="AD136" s="253"/>
      <c r="AE136" s="427" t="s">
        <v>417</v>
      </c>
      <c r="AF136" s="427"/>
      <c r="AG136" s="427"/>
      <c r="AH136" s="427"/>
      <c r="AI136" s="427" t="s">
        <v>569</v>
      </c>
      <c r="AJ136" s="427"/>
      <c r="AK136" s="427"/>
      <c r="AL136" s="427"/>
      <c r="AM136" s="427" t="s">
        <v>385</v>
      </c>
      <c r="AN136" s="427"/>
      <c r="AO136" s="427"/>
      <c r="AP136" s="427"/>
      <c r="AQ136" s="428" t="s">
        <v>595</v>
      </c>
      <c r="AR136" s="429"/>
      <c r="AS136" s="429"/>
      <c r="AT136" s="429"/>
      <c r="AU136" s="429"/>
      <c r="AV136" s="429"/>
      <c r="AW136" s="429"/>
      <c r="AX136" s="430"/>
      <c r="AY136">
        <f>IF(SUBSTITUTE(SUBSTITUTE($G$137,"／",""),"　","")="",0,1)</f>
        <v>1</v>
      </c>
    </row>
    <row r="137" spans="1:60" ht="23.25" customHeight="1" x14ac:dyDescent="0.2">
      <c r="A137" s="490"/>
      <c r="B137" s="326"/>
      <c r="C137" s="326"/>
      <c r="D137" s="326"/>
      <c r="E137" s="326"/>
      <c r="F137" s="491"/>
      <c r="G137" s="481" t="s">
        <v>632</v>
      </c>
      <c r="H137" s="482"/>
      <c r="I137" s="482"/>
      <c r="J137" s="482"/>
      <c r="K137" s="482"/>
      <c r="L137" s="482"/>
      <c r="M137" s="482"/>
      <c r="N137" s="482"/>
      <c r="O137" s="482"/>
      <c r="P137" s="482"/>
      <c r="Q137" s="482"/>
      <c r="R137" s="482"/>
      <c r="S137" s="482"/>
      <c r="T137" s="482"/>
      <c r="U137" s="482"/>
      <c r="V137" s="482"/>
      <c r="W137" s="482"/>
      <c r="X137" s="482"/>
      <c r="Y137" s="431" t="s">
        <v>582</v>
      </c>
      <c r="Z137" s="432"/>
      <c r="AA137" s="433"/>
      <c r="AB137" s="485" t="s">
        <v>633</v>
      </c>
      <c r="AC137" s="486"/>
      <c r="AD137" s="487"/>
      <c r="AE137" s="422" t="s">
        <v>285</v>
      </c>
      <c r="AF137" s="422"/>
      <c r="AG137" s="422"/>
      <c r="AH137" s="422"/>
      <c r="AI137" s="422" t="s">
        <v>285</v>
      </c>
      <c r="AJ137" s="422"/>
      <c r="AK137" s="422"/>
      <c r="AL137" s="422"/>
      <c r="AM137" s="422" t="s">
        <v>285</v>
      </c>
      <c r="AN137" s="422"/>
      <c r="AO137" s="422"/>
      <c r="AP137" s="422"/>
      <c r="AQ137" s="419" t="s">
        <v>285</v>
      </c>
      <c r="AR137" s="420"/>
      <c r="AS137" s="420"/>
      <c r="AT137" s="420"/>
      <c r="AU137" s="420"/>
      <c r="AV137" s="420"/>
      <c r="AW137" s="420"/>
      <c r="AX137" s="421"/>
      <c r="AY137">
        <f>$AY$136</f>
        <v>1</v>
      </c>
    </row>
    <row r="138" spans="1:60" ht="21" customHeight="1" x14ac:dyDescent="0.2">
      <c r="A138" s="492"/>
      <c r="B138" s="328"/>
      <c r="C138" s="328"/>
      <c r="D138" s="328"/>
      <c r="E138" s="328"/>
      <c r="F138" s="493"/>
      <c r="G138" s="483"/>
      <c r="H138" s="484"/>
      <c r="I138" s="484"/>
      <c r="J138" s="484"/>
      <c r="K138" s="484"/>
      <c r="L138" s="484"/>
      <c r="M138" s="484"/>
      <c r="N138" s="484"/>
      <c r="O138" s="484"/>
      <c r="P138" s="484"/>
      <c r="Q138" s="484"/>
      <c r="R138" s="484"/>
      <c r="S138" s="484"/>
      <c r="T138" s="484"/>
      <c r="U138" s="484"/>
      <c r="V138" s="484"/>
      <c r="W138" s="484"/>
      <c r="X138" s="484"/>
      <c r="Y138" s="391" t="s">
        <v>585</v>
      </c>
      <c r="Z138" s="403"/>
      <c r="AA138" s="404"/>
      <c r="AB138" s="437" t="s">
        <v>634</v>
      </c>
      <c r="AC138" s="438"/>
      <c r="AD138" s="439"/>
      <c r="AE138" s="440" t="s">
        <v>285</v>
      </c>
      <c r="AF138" s="440"/>
      <c r="AG138" s="440"/>
      <c r="AH138" s="440"/>
      <c r="AI138" s="440" t="s">
        <v>285</v>
      </c>
      <c r="AJ138" s="440"/>
      <c r="AK138" s="440"/>
      <c r="AL138" s="440"/>
      <c r="AM138" s="440" t="s">
        <v>285</v>
      </c>
      <c r="AN138" s="440"/>
      <c r="AO138" s="440"/>
      <c r="AP138" s="440"/>
      <c r="AQ138" s="440" t="s">
        <v>285</v>
      </c>
      <c r="AR138" s="440"/>
      <c r="AS138" s="440"/>
      <c r="AT138" s="440"/>
      <c r="AU138" s="440"/>
      <c r="AV138" s="440"/>
      <c r="AW138" s="440"/>
      <c r="AX138" s="480"/>
      <c r="AY138">
        <f>$AY$136</f>
        <v>1</v>
      </c>
    </row>
    <row r="139" spans="1:60" ht="18.75" customHeight="1" x14ac:dyDescent="0.2">
      <c r="A139" s="526" t="s">
        <v>236</v>
      </c>
      <c r="B139" s="527"/>
      <c r="C139" s="527"/>
      <c r="D139" s="527"/>
      <c r="E139" s="527"/>
      <c r="F139" s="528"/>
      <c r="G139" s="504" t="s">
        <v>139</v>
      </c>
      <c r="H139" s="326"/>
      <c r="I139" s="326"/>
      <c r="J139" s="326"/>
      <c r="K139" s="326"/>
      <c r="L139" s="326"/>
      <c r="M139" s="326"/>
      <c r="N139" s="326"/>
      <c r="O139" s="327"/>
      <c r="P139" s="330" t="s">
        <v>55</v>
      </c>
      <c r="Q139" s="326"/>
      <c r="R139" s="326"/>
      <c r="S139" s="326"/>
      <c r="T139" s="326"/>
      <c r="U139" s="326"/>
      <c r="V139" s="326"/>
      <c r="W139" s="326"/>
      <c r="X139" s="327"/>
      <c r="Y139" s="505"/>
      <c r="Z139" s="506"/>
      <c r="AA139" s="507"/>
      <c r="AB139" s="511" t="s">
        <v>11</v>
      </c>
      <c r="AC139" s="512"/>
      <c r="AD139" s="513"/>
      <c r="AE139" s="427" t="s">
        <v>417</v>
      </c>
      <c r="AF139" s="427"/>
      <c r="AG139" s="427"/>
      <c r="AH139" s="427"/>
      <c r="AI139" s="427" t="s">
        <v>569</v>
      </c>
      <c r="AJ139" s="427"/>
      <c r="AK139" s="427"/>
      <c r="AL139" s="427"/>
      <c r="AM139" s="427" t="s">
        <v>385</v>
      </c>
      <c r="AN139" s="427"/>
      <c r="AO139" s="427"/>
      <c r="AP139" s="427"/>
      <c r="AQ139" s="477" t="s">
        <v>174</v>
      </c>
      <c r="AR139" s="478"/>
      <c r="AS139" s="478"/>
      <c r="AT139" s="479"/>
      <c r="AU139" s="326" t="s">
        <v>128</v>
      </c>
      <c r="AV139" s="326"/>
      <c r="AW139" s="326"/>
      <c r="AX139" s="331"/>
      <c r="AY139">
        <f>COUNTA($G$141)</f>
        <v>1</v>
      </c>
    </row>
    <row r="140" spans="1:60" ht="18.75" customHeight="1" x14ac:dyDescent="0.2">
      <c r="A140" s="529"/>
      <c r="B140" s="530"/>
      <c r="C140" s="530"/>
      <c r="D140" s="530"/>
      <c r="E140" s="530"/>
      <c r="F140" s="531"/>
      <c r="G140" s="343"/>
      <c r="H140" s="328"/>
      <c r="I140" s="328"/>
      <c r="J140" s="328"/>
      <c r="K140" s="328"/>
      <c r="L140" s="328"/>
      <c r="M140" s="328"/>
      <c r="N140" s="328"/>
      <c r="O140" s="329"/>
      <c r="P140" s="332"/>
      <c r="Q140" s="328"/>
      <c r="R140" s="328"/>
      <c r="S140" s="328"/>
      <c r="T140" s="328"/>
      <c r="U140" s="328"/>
      <c r="V140" s="328"/>
      <c r="W140" s="328"/>
      <c r="X140" s="329"/>
      <c r="Y140" s="508"/>
      <c r="Z140" s="509"/>
      <c r="AA140" s="510"/>
      <c r="AB140" s="406"/>
      <c r="AC140" s="514"/>
      <c r="AD140" s="515"/>
      <c r="AE140" s="427"/>
      <c r="AF140" s="427"/>
      <c r="AG140" s="427"/>
      <c r="AH140" s="427"/>
      <c r="AI140" s="427"/>
      <c r="AJ140" s="427"/>
      <c r="AK140" s="427"/>
      <c r="AL140" s="427"/>
      <c r="AM140" s="427"/>
      <c r="AN140" s="427"/>
      <c r="AO140" s="427"/>
      <c r="AP140" s="427"/>
      <c r="AQ140" s="443">
        <v>7</v>
      </c>
      <c r="AR140" s="444"/>
      <c r="AS140" s="445" t="s">
        <v>175</v>
      </c>
      <c r="AT140" s="446"/>
      <c r="AU140" s="447">
        <v>12</v>
      </c>
      <c r="AV140" s="447"/>
      <c r="AW140" s="328" t="s">
        <v>166</v>
      </c>
      <c r="AX140" s="333"/>
      <c r="AY140">
        <f t="shared" ref="AY140:AY145" si="5">$AY$139</f>
        <v>1</v>
      </c>
    </row>
    <row r="141" spans="1:60" ht="23.25" customHeight="1" x14ac:dyDescent="0.2">
      <c r="A141" s="532"/>
      <c r="B141" s="530"/>
      <c r="C141" s="530"/>
      <c r="D141" s="530"/>
      <c r="E141" s="530"/>
      <c r="F141" s="531"/>
      <c r="G141" s="376" t="s">
        <v>669</v>
      </c>
      <c r="H141" s="377"/>
      <c r="I141" s="377"/>
      <c r="J141" s="377"/>
      <c r="K141" s="377"/>
      <c r="L141" s="377"/>
      <c r="M141" s="377"/>
      <c r="N141" s="377"/>
      <c r="O141" s="378"/>
      <c r="P141" s="385" t="s">
        <v>635</v>
      </c>
      <c r="Q141" s="385"/>
      <c r="R141" s="385"/>
      <c r="S141" s="385"/>
      <c r="T141" s="385"/>
      <c r="U141" s="385"/>
      <c r="V141" s="385"/>
      <c r="W141" s="385"/>
      <c r="X141" s="386"/>
      <c r="Y141" s="391" t="s">
        <v>12</v>
      </c>
      <c r="Z141" s="392"/>
      <c r="AA141" s="393"/>
      <c r="AB141" s="448" t="s">
        <v>636</v>
      </c>
      <c r="AC141" s="448"/>
      <c r="AD141" s="448"/>
      <c r="AE141" s="419" t="s">
        <v>285</v>
      </c>
      <c r="AF141" s="420"/>
      <c r="AG141" s="420"/>
      <c r="AH141" s="420"/>
      <c r="AI141" s="419" t="s">
        <v>285</v>
      </c>
      <c r="AJ141" s="420"/>
      <c r="AK141" s="420"/>
      <c r="AL141" s="420"/>
      <c r="AM141" s="419" t="s">
        <v>285</v>
      </c>
      <c r="AN141" s="420"/>
      <c r="AO141" s="420"/>
      <c r="AP141" s="420"/>
      <c r="AQ141" s="548" t="s">
        <v>285</v>
      </c>
      <c r="AR141" s="549"/>
      <c r="AS141" s="549"/>
      <c r="AT141" s="550"/>
      <c r="AU141" s="420" t="s">
        <v>285</v>
      </c>
      <c r="AV141" s="420"/>
      <c r="AW141" s="420"/>
      <c r="AX141" s="421"/>
      <c r="AY141">
        <f t="shared" si="5"/>
        <v>1</v>
      </c>
    </row>
    <row r="142" spans="1:60" ht="23.25" customHeight="1" x14ac:dyDescent="0.2">
      <c r="A142" s="533"/>
      <c r="B142" s="534"/>
      <c r="C142" s="534"/>
      <c r="D142" s="534"/>
      <c r="E142" s="534"/>
      <c r="F142" s="535"/>
      <c r="G142" s="379"/>
      <c r="H142" s="380"/>
      <c r="I142" s="380"/>
      <c r="J142" s="380"/>
      <c r="K142" s="380"/>
      <c r="L142" s="380"/>
      <c r="M142" s="380"/>
      <c r="N142" s="380"/>
      <c r="O142" s="381"/>
      <c r="P142" s="387"/>
      <c r="Q142" s="387"/>
      <c r="R142" s="387"/>
      <c r="S142" s="387"/>
      <c r="T142" s="387"/>
      <c r="U142" s="387"/>
      <c r="V142" s="387"/>
      <c r="W142" s="387"/>
      <c r="X142" s="388"/>
      <c r="Y142" s="223" t="s">
        <v>50</v>
      </c>
      <c r="Z142" s="224"/>
      <c r="AA142" s="253"/>
      <c r="AB142" s="551" t="s">
        <v>636</v>
      </c>
      <c r="AC142" s="551"/>
      <c r="AD142" s="551"/>
      <c r="AE142" s="419" t="s">
        <v>285</v>
      </c>
      <c r="AF142" s="420"/>
      <c r="AG142" s="420"/>
      <c r="AH142" s="420"/>
      <c r="AI142" s="419" t="s">
        <v>285</v>
      </c>
      <c r="AJ142" s="420"/>
      <c r="AK142" s="420"/>
      <c r="AL142" s="420"/>
      <c r="AM142" s="419" t="s">
        <v>285</v>
      </c>
      <c r="AN142" s="420"/>
      <c r="AO142" s="420"/>
      <c r="AP142" s="420"/>
      <c r="AQ142" s="548">
        <v>75174</v>
      </c>
      <c r="AR142" s="549"/>
      <c r="AS142" s="549"/>
      <c r="AT142" s="550"/>
      <c r="AU142" s="420">
        <v>482936</v>
      </c>
      <c r="AV142" s="420"/>
      <c r="AW142" s="420"/>
      <c r="AX142" s="421"/>
      <c r="AY142">
        <f t="shared" si="5"/>
        <v>1</v>
      </c>
    </row>
    <row r="143" spans="1:60" ht="23.25" customHeight="1" x14ac:dyDescent="0.2">
      <c r="A143" s="532"/>
      <c r="B143" s="530"/>
      <c r="C143" s="530"/>
      <c r="D143" s="530"/>
      <c r="E143" s="530"/>
      <c r="F143" s="531"/>
      <c r="G143" s="382"/>
      <c r="H143" s="383"/>
      <c r="I143" s="383"/>
      <c r="J143" s="383"/>
      <c r="K143" s="383"/>
      <c r="L143" s="383"/>
      <c r="M143" s="383"/>
      <c r="N143" s="383"/>
      <c r="O143" s="384"/>
      <c r="P143" s="389"/>
      <c r="Q143" s="389"/>
      <c r="R143" s="389"/>
      <c r="S143" s="389"/>
      <c r="T143" s="389"/>
      <c r="U143" s="389"/>
      <c r="V143" s="389"/>
      <c r="W143" s="389"/>
      <c r="X143" s="390"/>
      <c r="Y143" s="223" t="s">
        <v>13</v>
      </c>
      <c r="Z143" s="224"/>
      <c r="AA143" s="253"/>
      <c r="AB143" s="395" t="s">
        <v>14</v>
      </c>
      <c r="AC143" s="395"/>
      <c r="AD143" s="395"/>
      <c r="AE143" s="394" t="s">
        <v>637</v>
      </c>
      <c r="AF143" s="374"/>
      <c r="AG143" s="374"/>
      <c r="AH143" s="374"/>
      <c r="AI143" s="394" t="s">
        <v>637</v>
      </c>
      <c r="AJ143" s="374"/>
      <c r="AK143" s="374"/>
      <c r="AL143" s="374"/>
      <c r="AM143" s="394" t="s">
        <v>637</v>
      </c>
      <c r="AN143" s="374"/>
      <c r="AO143" s="374"/>
      <c r="AP143" s="374"/>
      <c r="AQ143" s="396" t="s">
        <v>637</v>
      </c>
      <c r="AR143" s="397"/>
      <c r="AS143" s="397"/>
      <c r="AT143" s="398"/>
      <c r="AU143" s="374" t="s">
        <v>637</v>
      </c>
      <c r="AV143" s="374"/>
      <c r="AW143" s="374"/>
      <c r="AX143" s="375"/>
      <c r="AY143">
        <f t="shared" si="5"/>
        <v>1</v>
      </c>
    </row>
    <row r="144" spans="1:60" ht="23.25" customHeight="1" x14ac:dyDescent="0.2">
      <c r="A144" s="488" t="s">
        <v>261</v>
      </c>
      <c r="B144" s="472"/>
      <c r="C144" s="472"/>
      <c r="D144" s="472"/>
      <c r="E144" s="472"/>
      <c r="F144" s="473"/>
      <c r="G144" s="376" t="s">
        <v>670</v>
      </c>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77"/>
      <c r="AW144" s="377"/>
      <c r="AX144" s="524"/>
      <c r="AY144">
        <f t="shared" si="5"/>
        <v>1</v>
      </c>
    </row>
    <row r="145" spans="1:60" ht="23.25" customHeight="1" x14ac:dyDescent="0.2">
      <c r="A145" s="349"/>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25"/>
      <c r="AY145">
        <f t="shared" si="5"/>
        <v>1</v>
      </c>
    </row>
    <row r="146" spans="1:60" ht="18.75" hidden="1" customHeight="1" x14ac:dyDescent="0.2">
      <c r="A146" s="318" t="s">
        <v>574</v>
      </c>
      <c r="B146" s="320" t="s">
        <v>575</v>
      </c>
      <c r="C146" s="321"/>
      <c r="D146" s="321"/>
      <c r="E146" s="321"/>
      <c r="F146" s="322"/>
      <c r="G146" s="326" t="s">
        <v>576</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596</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2">
      <c r="A148" s="318"/>
      <c r="B148" s="320"/>
      <c r="C148" s="321"/>
      <c r="D148" s="321"/>
      <c r="E148" s="321"/>
      <c r="F148" s="322"/>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2">
      <c r="A149" s="318"/>
      <c r="B149" s="320"/>
      <c r="C149" s="321"/>
      <c r="D149" s="321"/>
      <c r="E149" s="321"/>
      <c r="F149" s="322"/>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2">
      <c r="A150" s="318"/>
      <c r="B150" s="323"/>
      <c r="C150" s="324"/>
      <c r="D150" s="324"/>
      <c r="E150" s="324"/>
      <c r="F150" s="325"/>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2">
      <c r="A151" s="318"/>
      <c r="B151" s="471" t="s">
        <v>138</v>
      </c>
      <c r="C151" s="472"/>
      <c r="D151" s="472"/>
      <c r="E151" s="472"/>
      <c r="F151" s="473"/>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0" t="s">
        <v>11</v>
      </c>
      <c r="AC151" s="911"/>
      <c r="AD151" s="912"/>
      <c r="AE151" s="427" t="s">
        <v>417</v>
      </c>
      <c r="AF151" s="427"/>
      <c r="AG151" s="427"/>
      <c r="AH151" s="427"/>
      <c r="AI151" s="427" t="s">
        <v>569</v>
      </c>
      <c r="AJ151" s="427"/>
      <c r="AK151" s="427"/>
      <c r="AL151" s="427"/>
      <c r="AM151" s="427" t="s">
        <v>385</v>
      </c>
      <c r="AN151" s="427"/>
      <c r="AO151" s="427"/>
      <c r="AP151" s="427"/>
      <c r="AQ151" s="518" t="s">
        <v>174</v>
      </c>
      <c r="AR151" s="519"/>
      <c r="AS151" s="519"/>
      <c r="AT151" s="520"/>
      <c r="AU151" s="521" t="s">
        <v>128</v>
      </c>
      <c r="AV151" s="521"/>
      <c r="AW151" s="521"/>
      <c r="AX151" s="522"/>
      <c r="AY151">
        <f t="shared" si="6"/>
        <v>0</v>
      </c>
      <c r="AZ151" s="10"/>
      <c r="BA151" s="10"/>
      <c r="BB151" s="10"/>
      <c r="BC151" s="10"/>
    </row>
    <row r="152" spans="1:60" ht="18.75" hidden="1" customHeight="1" x14ac:dyDescent="0.2">
      <c r="A152" s="318"/>
      <c r="B152" s="320"/>
      <c r="C152" s="321"/>
      <c r="D152" s="321"/>
      <c r="E152" s="321"/>
      <c r="F152" s="322"/>
      <c r="G152" s="343"/>
      <c r="H152" s="328"/>
      <c r="I152" s="328"/>
      <c r="J152" s="328"/>
      <c r="K152" s="328"/>
      <c r="L152" s="328"/>
      <c r="M152" s="328"/>
      <c r="N152" s="328"/>
      <c r="O152" s="329"/>
      <c r="P152" s="332"/>
      <c r="Q152" s="328"/>
      <c r="R152" s="328"/>
      <c r="S152" s="328"/>
      <c r="T152" s="328"/>
      <c r="U152" s="328"/>
      <c r="V152" s="328"/>
      <c r="W152" s="328"/>
      <c r="X152" s="329"/>
      <c r="Y152" s="345"/>
      <c r="Z152" s="346"/>
      <c r="AA152" s="347"/>
      <c r="AB152" s="406"/>
      <c r="AC152" s="514"/>
      <c r="AD152" s="515"/>
      <c r="AE152" s="427"/>
      <c r="AF152" s="427"/>
      <c r="AG152" s="427"/>
      <c r="AH152" s="427"/>
      <c r="AI152" s="427"/>
      <c r="AJ152" s="427"/>
      <c r="AK152" s="427"/>
      <c r="AL152" s="427"/>
      <c r="AM152" s="427"/>
      <c r="AN152" s="427"/>
      <c r="AO152" s="427"/>
      <c r="AP152" s="427"/>
      <c r="AQ152" s="523"/>
      <c r="AR152" s="447"/>
      <c r="AS152" s="445" t="s">
        <v>175</v>
      </c>
      <c r="AT152" s="446"/>
      <c r="AU152" s="447"/>
      <c r="AV152" s="447"/>
      <c r="AW152" s="328" t="s">
        <v>166</v>
      </c>
      <c r="AX152" s="333"/>
      <c r="AY152">
        <f t="shared" si="6"/>
        <v>0</v>
      </c>
      <c r="AZ152" s="10"/>
      <c r="BA152" s="10"/>
      <c r="BB152" s="10"/>
      <c r="BC152" s="10"/>
      <c r="BD152" s="10"/>
      <c r="BE152" s="10"/>
      <c r="BF152" s="10"/>
      <c r="BG152" s="10"/>
      <c r="BH152" s="10"/>
    </row>
    <row r="153" spans="1:60" ht="23.25" hidden="1" customHeight="1" x14ac:dyDescent="0.2">
      <c r="A153" s="318"/>
      <c r="B153" s="320"/>
      <c r="C153" s="321"/>
      <c r="D153" s="321"/>
      <c r="E153" s="321"/>
      <c r="F153" s="322"/>
      <c r="G153" s="139"/>
      <c r="H153" s="140"/>
      <c r="I153" s="140"/>
      <c r="J153" s="140"/>
      <c r="K153" s="140"/>
      <c r="L153" s="140"/>
      <c r="M153" s="140"/>
      <c r="N153" s="140"/>
      <c r="O153" s="141"/>
      <c r="P153" s="140"/>
      <c r="Q153" s="465"/>
      <c r="R153" s="465"/>
      <c r="S153" s="465"/>
      <c r="T153" s="465"/>
      <c r="U153" s="465"/>
      <c r="V153" s="465"/>
      <c r="W153" s="465"/>
      <c r="X153" s="466"/>
      <c r="Y153" s="916" t="s">
        <v>57</v>
      </c>
      <c r="Z153" s="917"/>
      <c r="AA153" s="918"/>
      <c r="AB153" s="370"/>
      <c r="AC153" s="370"/>
      <c r="AD153" s="370"/>
      <c r="AE153" s="394"/>
      <c r="AF153" s="374"/>
      <c r="AG153" s="374"/>
      <c r="AH153" s="374"/>
      <c r="AI153" s="394"/>
      <c r="AJ153" s="374"/>
      <c r="AK153" s="374"/>
      <c r="AL153" s="374"/>
      <c r="AM153" s="394"/>
      <c r="AN153" s="374"/>
      <c r="AO153" s="374"/>
      <c r="AP153" s="374"/>
      <c r="AQ153" s="396"/>
      <c r="AR153" s="397"/>
      <c r="AS153" s="397"/>
      <c r="AT153" s="398"/>
      <c r="AU153" s="374"/>
      <c r="AV153" s="374"/>
      <c r="AW153" s="374"/>
      <c r="AX153" s="375"/>
      <c r="AY153">
        <f t="shared" si="6"/>
        <v>0</v>
      </c>
    </row>
    <row r="154" spans="1:60" ht="23.25" hidden="1" customHeight="1" x14ac:dyDescent="0.2">
      <c r="A154" s="318"/>
      <c r="B154" s="320"/>
      <c r="C154" s="321"/>
      <c r="D154" s="321"/>
      <c r="E154" s="321"/>
      <c r="F154" s="322"/>
      <c r="G154" s="919"/>
      <c r="H154" s="628"/>
      <c r="I154" s="628"/>
      <c r="J154" s="628"/>
      <c r="K154" s="628"/>
      <c r="L154" s="628"/>
      <c r="M154" s="628"/>
      <c r="N154" s="628"/>
      <c r="O154" s="629"/>
      <c r="P154" s="467"/>
      <c r="Q154" s="467"/>
      <c r="R154" s="467"/>
      <c r="S154" s="467"/>
      <c r="T154" s="467"/>
      <c r="U154" s="467"/>
      <c r="V154" s="467"/>
      <c r="W154" s="467"/>
      <c r="X154" s="468"/>
      <c r="Y154" s="920" t="s">
        <v>50</v>
      </c>
      <c r="Z154" s="810"/>
      <c r="AA154" s="811"/>
      <c r="AB154" s="464"/>
      <c r="AC154" s="464"/>
      <c r="AD154" s="464"/>
      <c r="AE154" s="394"/>
      <c r="AF154" s="374"/>
      <c r="AG154" s="374"/>
      <c r="AH154" s="374"/>
      <c r="AI154" s="394"/>
      <c r="AJ154" s="374"/>
      <c r="AK154" s="374"/>
      <c r="AL154" s="374"/>
      <c r="AM154" s="394"/>
      <c r="AN154" s="374"/>
      <c r="AO154" s="374"/>
      <c r="AP154" s="374"/>
      <c r="AQ154" s="396"/>
      <c r="AR154" s="397"/>
      <c r="AS154" s="397"/>
      <c r="AT154" s="398"/>
      <c r="AU154" s="374"/>
      <c r="AV154" s="374"/>
      <c r="AW154" s="374"/>
      <c r="AX154" s="375"/>
      <c r="AY154">
        <f t="shared" si="6"/>
        <v>0</v>
      </c>
      <c r="AZ154" s="10"/>
      <c r="BA154" s="10"/>
      <c r="BB154" s="10"/>
      <c r="BC154" s="10"/>
    </row>
    <row r="155" spans="1:60" ht="23.25" hidden="1" customHeight="1" x14ac:dyDescent="0.2">
      <c r="A155" s="318"/>
      <c r="B155" s="320"/>
      <c r="C155" s="321"/>
      <c r="D155" s="321"/>
      <c r="E155" s="321"/>
      <c r="F155" s="322"/>
      <c r="G155" s="142"/>
      <c r="H155" s="143"/>
      <c r="I155" s="143"/>
      <c r="J155" s="143"/>
      <c r="K155" s="143"/>
      <c r="L155" s="143"/>
      <c r="M155" s="143"/>
      <c r="N155" s="143"/>
      <c r="O155" s="144"/>
      <c r="P155" s="469"/>
      <c r="Q155" s="469"/>
      <c r="R155" s="469"/>
      <c r="S155" s="469"/>
      <c r="T155" s="469"/>
      <c r="U155" s="469"/>
      <c r="V155" s="469"/>
      <c r="W155" s="469"/>
      <c r="X155" s="470"/>
      <c r="Y155" s="920" t="s">
        <v>13</v>
      </c>
      <c r="Z155" s="810"/>
      <c r="AA155" s="811"/>
      <c r="AB155" s="921" t="s">
        <v>14</v>
      </c>
      <c r="AC155" s="921"/>
      <c r="AD155" s="921"/>
      <c r="AE155" s="913"/>
      <c r="AF155" s="914"/>
      <c r="AG155" s="914"/>
      <c r="AH155" s="914"/>
      <c r="AI155" s="913"/>
      <c r="AJ155" s="914"/>
      <c r="AK155" s="914"/>
      <c r="AL155" s="914"/>
      <c r="AM155" s="913"/>
      <c r="AN155" s="914"/>
      <c r="AO155" s="914"/>
      <c r="AP155" s="914"/>
      <c r="AQ155" s="396"/>
      <c r="AR155" s="397"/>
      <c r="AS155" s="397"/>
      <c r="AT155" s="398"/>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8"/>
      <c r="B156" s="471" t="s">
        <v>138</v>
      </c>
      <c r="C156" s="472"/>
      <c r="D156" s="472"/>
      <c r="E156" s="472"/>
      <c r="F156" s="473"/>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0" t="s">
        <v>11</v>
      </c>
      <c r="AC156" s="911"/>
      <c r="AD156" s="912"/>
      <c r="AE156" s="427" t="s">
        <v>417</v>
      </c>
      <c r="AF156" s="427"/>
      <c r="AG156" s="427"/>
      <c r="AH156" s="427"/>
      <c r="AI156" s="427" t="s">
        <v>569</v>
      </c>
      <c r="AJ156" s="427"/>
      <c r="AK156" s="427"/>
      <c r="AL156" s="427"/>
      <c r="AM156" s="427" t="s">
        <v>385</v>
      </c>
      <c r="AN156" s="427"/>
      <c r="AO156" s="427"/>
      <c r="AP156" s="427"/>
      <c r="AQ156" s="518" t="s">
        <v>174</v>
      </c>
      <c r="AR156" s="519"/>
      <c r="AS156" s="519"/>
      <c r="AT156" s="520"/>
      <c r="AU156" s="521" t="s">
        <v>128</v>
      </c>
      <c r="AV156" s="521"/>
      <c r="AW156" s="521"/>
      <c r="AX156" s="522"/>
      <c r="AY156">
        <f>COUNTA($G$158)</f>
        <v>0</v>
      </c>
      <c r="AZ156" s="10"/>
      <c r="BA156" s="10"/>
      <c r="BB156" s="10"/>
      <c r="BC156" s="10"/>
    </row>
    <row r="157" spans="1:60" ht="18.75" hidden="1" customHeight="1" x14ac:dyDescent="0.2">
      <c r="A157" s="318"/>
      <c r="B157" s="320"/>
      <c r="C157" s="321"/>
      <c r="D157" s="321"/>
      <c r="E157" s="321"/>
      <c r="F157" s="322"/>
      <c r="G157" s="343"/>
      <c r="H157" s="328"/>
      <c r="I157" s="328"/>
      <c r="J157" s="328"/>
      <c r="K157" s="328"/>
      <c r="L157" s="328"/>
      <c r="M157" s="328"/>
      <c r="N157" s="328"/>
      <c r="O157" s="329"/>
      <c r="P157" s="332"/>
      <c r="Q157" s="328"/>
      <c r="R157" s="328"/>
      <c r="S157" s="328"/>
      <c r="T157" s="328"/>
      <c r="U157" s="328"/>
      <c r="V157" s="328"/>
      <c r="W157" s="328"/>
      <c r="X157" s="329"/>
      <c r="Y157" s="345"/>
      <c r="Z157" s="346"/>
      <c r="AA157" s="347"/>
      <c r="AB157" s="406"/>
      <c r="AC157" s="514"/>
      <c r="AD157" s="515"/>
      <c r="AE157" s="427"/>
      <c r="AF157" s="427"/>
      <c r="AG157" s="427"/>
      <c r="AH157" s="427"/>
      <c r="AI157" s="427"/>
      <c r="AJ157" s="427"/>
      <c r="AK157" s="427"/>
      <c r="AL157" s="427"/>
      <c r="AM157" s="427"/>
      <c r="AN157" s="427"/>
      <c r="AO157" s="427"/>
      <c r="AP157" s="427"/>
      <c r="AQ157" s="523"/>
      <c r="AR157" s="447"/>
      <c r="AS157" s="445" t="s">
        <v>175</v>
      </c>
      <c r="AT157" s="446"/>
      <c r="AU157" s="447"/>
      <c r="AV157" s="447"/>
      <c r="AW157" s="328" t="s">
        <v>166</v>
      </c>
      <c r="AX157" s="333"/>
      <c r="AY157">
        <f>$AY$156</f>
        <v>0</v>
      </c>
      <c r="AZ157" s="10"/>
      <c r="BA157" s="10"/>
      <c r="BB157" s="10"/>
      <c r="BC157" s="10"/>
      <c r="BD157" s="10"/>
      <c r="BE157" s="10"/>
      <c r="BF157" s="10"/>
      <c r="BG157" s="10"/>
      <c r="BH157" s="10"/>
    </row>
    <row r="158" spans="1:60" ht="23.25" hidden="1" customHeight="1" x14ac:dyDescent="0.2">
      <c r="A158" s="318"/>
      <c r="B158" s="320"/>
      <c r="C158" s="321"/>
      <c r="D158" s="321"/>
      <c r="E158" s="321"/>
      <c r="F158" s="322"/>
      <c r="G158" s="139"/>
      <c r="H158" s="140"/>
      <c r="I158" s="140"/>
      <c r="J158" s="140"/>
      <c r="K158" s="140"/>
      <c r="L158" s="140"/>
      <c r="M158" s="140"/>
      <c r="N158" s="140"/>
      <c r="O158" s="141"/>
      <c r="P158" s="140"/>
      <c r="Q158" s="465"/>
      <c r="R158" s="465"/>
      <c r="S158" s="465"/>
      <c r="T158" s="465"/>
      <c r="U158" s="465"/>
      <c r="V158" s="465"/>
      <c r="W158" s="465"/>
      <c r="X158" s="466"/>
      <c r="Y158" s="916" t="s">
        <v>57</v>
      </c>
      <c r="Z158" s="917"/>
      <c r="AA158" s="918"/>
      <c r="AB158" s="370"/>
      <c r="AC158" s="370"/>
      <c r="AD158" s="370"/>
      <c r="AE158" s="394"/>
      <c r="AF158" s="374"/>
      <c r="AG158" s="374"/>
      <c r="AH158" s="374"/>
      <c r="AI158" s="394"/>
      <c r="AJ158" s="374"/>
      <c r="AK158" s="374"/>
      <c r="AL158" s="374"/>
      <c r="AM158" s="394"/>
      <c r="AN158" s="374"/>
      <c r="AO158" s="374"/>
      <c r="AP158" s="374"/>
      <c r="AQ158" s="396"/>
      <c r="AR158" s="397"/>
      <c r="AS158" s="397"/>
      <c r="AT158" s="398"/>
      <c r="AU158" s="374"/>
      <c r="AV158" s="374"/>
      <c r="AW158" s="374"/>
      <c r="AX158" s="375"/>
      <c r="AY158">
        <f>$AY$156</f>
        <v>0</v>
      </c>
    </row>
    <row r="159" spans="1:60" ht="23.25" hidden="1" customHeight="1" x14ac:dyDescent="0.2">
      <c r="A159" s="318"/>
      <c r="B159" s="320"/>
      <c r="C159" s="321"/>
      <c r="D159" s="321"/>
      <c r="E159" s="321"/>
      <c r="F159" s="322"/>
      <c r="G159" s="919"/>
      <c r="H159" s="628"/>
      <c r="I159" s="628"/>
      <c r="J159" s="628"/>
      <c r="K159" s="628"/>
      <c r="L159" s="628"/>
      <c r="M159" s="628"/>
      <c r="N159" s="628"/>
      <c r="O159" s="629"/>
      <c r="P159" s="467"/>
      <c r="Q159" s="467"/>
      <c r="R159" s="467"/>
      <c r="S159" s="467"/>
      <c r="T159" s="467"/>
      <c r="U159" s="467"/>
      <c r="V159" s="467"/>
      <c r="W159" s="467"/>
      <c r="X159" s="468"/>
      <c r="Y159" s="920" t="s">
        <v>50</v>
      </c>
      <c r="Z159" s="810"/>
      <c r="AA159" s="811"/>
      <c r="AB159" s="464"/>
      <c r="AC159" s="464"/>
      <c r="AD159" s="464"/>
      <c r="AE159" s="394"/>
      <c r="AF159" s="374"/>
      <c r="AG159" s="374"/>
      <c r="AH159" s="374"/>
      <c r="AI159" s="394"/>
      <c r="AJ159" s="374"/>
      <c r="AK159" s="374"/>
      <c r="AL159" s="374"/>
      <c r="AM159" s="394"/>
      <c r="AN159" s="374"/>
      <c r="AO159" s="374"/>
      <c r="AP159" s="374"/>
      <c r="AQ159" s="396"/>
      <c r="AR159" s="397"/>
      <c r="AS159" s="397"/>
      <c r="AT159" s="398"/>
      <c r="AU159" s="374"/>
      <c r="AV159" s="374"/>
      <c r="AW159" s="374"/>
      <c r="AX159" s="375"/>
      <c r="AY159">
        <f>$AY$156</f>
        <v>0</v>
      </c>
      <c r="AZ159" s="10"/>
      <c r="BA159" s="10"/>
      <c r="BB159" s="10"/>
      <c r="BC159" s="10"/>
    </row>
    <row r="160" spans="1:60" ht="23.25" hidden="1" customHeight="1" x14ac:dyDescent="0.2">
      <c r="A160" s="318"/>
      <c r="B160" s="323"/>
      <c r="C160" s="324"/>
      <c r="D160" s="324"/>
      <c r="E160" s="324"/>
      <c r="F160" s="325"/>
      <c r="G160" s="142"/>
      <c r="H160" s="143"/>
      <c r="I160" s="143"/>
      <c r="J160" s="143"/>
      <c r="K160" s="143"/>
      <c r="L160" s="143"/>
      <c r="M160" s="143"/>
      <c r="N160" s="143"/>
      <c r="O160" s="144"/>
      <c r="P160" s="469"/>
      <c r="Q160" s="469"/>
      <c r="R160" s="469"/>
      <c r="S160" s="469"/>
      <c r="T160" s="469"/>
      <c r="U160" s="469"/>
      <c r="V160" s="469"/>
      <c r="W160" s="469"/>
      <c r="X160" s="470"/>
      <c r="Y160" s="920" t="s">
        <v>13</v>
      </c>
      <c r="Z160" s="810"/>
      <c r="AA160" s="811"/>
      <c r="AB160" s="921" t="s">
        <v>14</v>
      </c>
      <c r="AC160" s="921"/>
      <c r="AD160" s="921"/>
      <c r="AE160" s="913"/>
      <c r="AF160" s="914"/>
      <c r="AG160" s="914"/>
      <c r="AH160" s="914"/>
      <c r="AI160" s="913"/>
      <c r="AJ160" s="914"/>
      <c r="AK160" s="914"/>
      <c r="AL160" s="914"/>
      <c r="AM160" s="913"/>
      <c r="AN160" s="914"/>
      <c r="AO160" s="914"/>
      <c r="AP160" s="914"/>
      <c r="AQ160" s="396"/>
      <c r="AR160" s="397"/>
      <c r="AS160" s="397"/>
      <c r="AT160" s="398"/>
      <c r="AU160" s="374"/>
      <c r="AV160" s="374"/>
      <c r="AW160" s="374"/>
      <c r="AX160" s="375"/>
      <c r="AY160">
        <f>$AY$156</f>
        <v>0</v>
      </c>
      <c r="AZ160" s="10"/>
      <c r="BA160" s="10"/>
      <c r="BB160" s="10"/>
      <c r="BC160" s="10"/>
      <c r="BD160" s="10"/>
      <c r="BE160" s="10"/>
      <c r="BF160" s="10"/>
      <c r="BG160" s="10"/>
      <c r="BH160" s="10"/>
    </row>
    <row r="161" spans="1:60" ht="18.75" hidden="1" customHeight="1" x14ac:dyDescent="0.2">
      <c r="A161" s="318"/>
      <c r="B161" s="471" t="s">
        <v>138</v>
      </c>
      <c r="C161" s="472"/>
      <c r="D161" s="472"/>
      <c r="E161" s="472"/>
      <c r="F161" s="473"/>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0" t="s">
        <v>11</v>
      </c>
      <c r="AC161" s="911"/>
      <c r="AD161" s="912"/>
      <c r="AE161" s="427" t="s">
        <v>417</v>
      </c>
      <c r="AF161" s="427"/>
      <c r="AG161" s="427"/>
      <c r="AH161" s="427"/>
      <c r="AI161" s="427" t="s">
        <v>569</v>
      </c>
      <c r="AJ161" s="427"/>
      <c r="AK161" s="427"/>
      <c r="AL161" s="427"/>
      <c r="AM161" s="427" t="s">
        <v>385</v>
      </c>
      <c r="AN161" s="427"/>
      <c r="AO161" s="427"/>
      <c r="AP161" s="427"/>
      <c r="AQ161" s="518" t="s">
        <v>174</v>
      </c>
      <c r="AR161" s="519"/>
      <c r="AS161" s="519"/>
      <c r="AT161" s="520"/>
      <c r="AU161" s="521" t="s">
        <v>128</v>
      </c>
      <c r="AV161" s="521"/>
      <c r="AW161" s="521"/>
      <c r="AX161" s="522"/>
      <c r="AY161">
        <f>COUNTA($G$163)</f>
        <v>0</v>
      </c>
      <c r="AZ161" s="10"/>
      <c r="BA161" s="10"/>
      <c r="BB161" s="10"/>
      <c r="BC161" s="10"/>
    </row>
    <row r="162" spans="1:60" ht="18.75" hidden="1" customHeight="1" x14ac:dyDescent="0.2">
      <c r="A162" s="318"/>
      <c r="B162" s="320"/>
      <c r="C162" s="321"/>
      <c r="D162" s="321"/>
      <c r="E162" s="321"/>
      <c r="F162" s="322"/>
      <c r="G162" s="343"/>
      <c r="H162" s="328"/>
      <c r="I162" s="328"/>
      <c r="J162" s="328"/>
      <c r="K162" s="328"/>
      <c r="L162" s="328"/>
      <c r="M162" s="328"/>
      <c r="N162" s="328"/>
      <c r="O162" s="329"/>
      <c r="P162" s="332"/>
      <c r="Q162" s="328"/>
      <c r="R162" s="328"/>
      <c r="S162" s="328"/>
      <c r="T162" s="328"/>
      <c r="U162" s="328"/>
      <c r="V162" s="328"/>
      <c r="W162" s="328"/>
      <c r="X162" s="329"/>
      <c r="Y162" s="345"/>
      <c r="Z162" s="346"/>
      <c r="AA162" s="347"/>
      <c r="AB162" s="406"/>
      <c r="AC162" s="514"/>
      <c r="AD162" s="515"/>
      <c r="AE162" s="427"/>
      <c r="AF162" s="427"/>
      <c r="AG162" s="427"/>
      <c r="AH162" s="427"/>
      <c r="AI162" s="427"/>
      <c r="AJ162" s="427"/>
      <c r="AK162" s="427"/>
      <c r="AL162" s="427"/>
      <c r="AM162" s="427"/>
      <c r="AN162" s="427"/>
      <c r="AO162" s="427"/>
      <c r="AP162" s="427"/>
      <c r="AQ162" s="523"/>
      <c r="AR162" s="447"/>
      <c r="AS162" s="445" t="s">
        <v>175</v>
      </c>
      <c r="AT162" s="446"/>
      <c r="AU162" s="447"/>
      <c r="AV162" s="447"/>
      <c r="AW162" s="328" t="s">
        <v>166</v>
      </c>
      <c r="AX162" s="333"/>
      <c r="AY162">
        <f>$AY$161</f>
        <v>0</v>
      </c>
      <c r="AZ162" s="10"/>
      <c r="BA162" s="10"/>
      <c r="BB162" s="10"/>
      <c r="BC162" s="10"/>
      <c r="BD162" s="10"/>
      <c r="BE162" s="10"/>
      <c r="BF162" s="10"/>
      <c r="BG162" s="10"/>
      <c r="BH162" s="10"/>
    </row>
    <row r="163" spans="1:60" ht="13.5" hidden="1" customHeight="1" x14ac:dyDescent="0.2">
      <c r="A163" s="318"/>
      <c r="B163" s="320"/>
      <c r="C163" s="321"/>
      <c r="D163" s="321"/>
      <c r="E163" s="321"/>
      <c r="F163" s="322"/>
      <c r="G163" s="139"/>
      <c r="H163" s="140"/>
      <c r="I163" s="140"/>
      <c r="J163" s="140"/>
      <c r="K163" s="140"/>
      <c r="L163" s="140"/>
      <c r="M163" s="140"/>
      <c r="N163" s="140"/>
      <c r="O163" s="141"/>
      <c r="P163" s="140"/>
      <c r="Q163" s="465"/>
      <c r="R163" s="465"/>
      <c r="S163" s="465"/>
      <c r="T163" s="465"/>
      <c r="U163" s="465"/>
      <c r="V163" s="465"/>
      <c r="W163" s="465"/>
      <c r="X163" s="466"/>
      <c r="Y163" s="916" t="s">
        <v>57</v>
      </c>
      <c r="Z163" s="917"/>
      <c r="AA163" s="918"/>
      <c r="AB163" s="370"/>
      <c r="AC163" s="370"/>
      <c r="AD163" s="370"/>
      <c r="AE163" s="394"/>
      <c r="AF163" s="374"/>
      <c r="AG163" s="374"/>
      <c r="AH163" s="374"/>
      <c r="AI163" s="394"/>
      <c r="AJ163" s="374"/>
      <c r="AK163" s="374"/>
      <c r="AL163" s="374"/>
      <c r="AM163" s="394"/>
      <c r="AN163" s="374"/>
      <c r="AO163" s="374"/>
      <c r="AP163" s="374"/>
      <c r="AQ163" s="396"/>
      <c r="AR163" s="397"/>
      <c r="AS163" s="397"/>
      <c r="AT163" s="398"/>
      <c r="AU163" s="374"/>
      <c r="AV163" s="374"/>
      <c r="AW163" s="374"/>
      <c r="AX163" s="375"/>
      <c r="AY163">
        <f>$AY$161</f>
        <v>0</v>
      </c>
    </row>
    <row r="164" spans="1:60" ht="13.5" hidden="1" customHeight="1" x14ac:dyDescent="0.2">
      <c r="A164" s="318"/>
      <c r="B164" s="320"/>
      <c r="C164" s="321"/>
      <c r="D164" s="321"/>
      <c r="E164" s="321"/>
      <c r="F164" s="322"/>
      <c r="G164" s="919"/>
      <c r="H164" s="628"/>
      <c r="I164" s="628"/>
      <c r="J164" s="628"/>
      <c r="K164" s="628"/>
      <c r="L164" s="628"/>
      <c r="M164" s="628"/>
      <c r="N164" s="628"/>
      <c r="O164" s="629"/>
      <c r="P164" s="467"/>
      <c r="Q164" s="467"/>
      <c r="R164" s="467"/>
      <c r="S164" s="467"/>
      <c r="T164" s="467"/>
      <c r="U164" s="467"/>
      <c r="V164" s="467"/>
      <c r="W164" s="467"/>
      <c r="X164" s="468"/>
      <c r="Y164" s="920" t="s">
        <v>50</v>
      </c>
      <c r="Z164" s="810"/>
      <c r="AA164" s="811"/>
      <c r="AB164" s="464"/>
      <c r="AC164" s="464"/>
      <c r="AD164" s="464"/>
      <c r="AE164" s="394"/>
      <c r="AF164" s="374"/>
      <c r="AG164" s="374"/>
      <c r="AH164" s="374"/>
      <c r="AI164" s="394"/>
      <c r="AJ164" s="374"/>
      <c r="AK164" s="374"/>
      <c r="AL164" s="374"/>
      <c r="AM164" s="394"/>
      <c r="AN164" s="374"/>
      <c r="AO164" s="374"/>
      <c r="AP164" s="374"/>
      <c r="AQ164" s="396"/>
      <c r="AR164" s="397"/>
      <c r="AS164" s="397"/>
      <c r="AT164" s="398"/>
      <c r="AU164" s="374"/>
      <c r="AV164" s="374"/>
      <c r="AW164" s="374"/>
      <c r="AX164" s="375"/>
      <c r="AY164">
        <f>$AY$161</f>
        <v>0</v>
      </c>
      <c r="AZ164" s="10"/>
      <c r="BA164" s="10"/>
      <c r="BB164" s="10"/>
      <c r="BC164" s="10"/>
    </row>
    <row r="165" spans="1:60" ht="14.25" hidden="1" customHeight="1" thickBot="1" x14ac:dyDescent="0.25">
      <c r="A165" s="319"/>
      <c r="B165" s="907"/>
      <c r="C165" s="908"/>
      <c r="D165" s="908"/>
      <c r="E165" s="908"/>
      <c r="F165" s="909"/>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13.5" hidden="1" customHeight="1" x14ac:dyDescent="0.2">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13.5" hidden="1" customHeight="1" x14ac:dyDescent="0.2">
      <c r="A167" s="348" t="s">
        <v>581</v>
      </c>
      <c r="B167" s="321"/>
      <c r="C167" s="321"/>
      <c r="D167" s="321"/>
      <c r="E167" s="321"/>
      <c r="F167" s="322"/>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5" t="s">
        <v>11</v>
      </c>
      <c r="AC167" s="405"/>
      <c r="AD167" s="405"/>
      <c r="AE167" s="427" t="s">
        <v>417</v>
      </c>
      <c r="AF167" s="427"/>
      <c r="AG167" s="427"/>
      <c r="AH167" s="427"/>
      <c r="AI167" s="427" t="s">
        <v>569</v>
      </c>
      <c r="AJ167" s="427"/>
      <c r="AK167" s="427"/>
      <c r="AL167" s="427"/>
      <c r="AM167" s="427" t="s">
        <v>385</v>
      </c>
      <c r="AN167" s="427"/>
      <c r="AO167" s="427"/>
      <c r="AP167" s="427"/>
      <c r="AQ167" s="415" t="s">
        <v>416</v>
      </c>
      <c r="AR167" s="416"/>
      <c r="AS167" s="416"/>
      <c r="AT167" s="417"/>
      <c r="AU167" s="415" t="s">
        <v>594</v>
      </c>
      <c r="AV167" s="416"/>
      <c r="AW167" s="416"/>
      <c r="AX167" s="418"/>
      <c r="AY167">
        <f>COUNTA($G$168)</f>
        <v>0</v>
      </c>
    </row>
    <row r="168" spans="1:60" ht="13.5" hidden="1" customHeight="1" x14ac:dyDescent="0.2">
      <c r="A168" s="348"/>
      <c r="B168" s="321"/>
      <c r="C168" s="321"/>
      <c r="D168" s="321"/>
      <c r="E168" s="321"/>
      <c r="F168" s="322"/>
      <c r="G168" s="449"/>
      <c r="H168" s="358"/>
      <c r="I168" s="358"/>
      <c r="J168" s="358"/>
      <c r="K168" s="358"/>
      <c r="L168" s="358"/>
      <c r="M168" s="358"/>
      <c r="N168" s="358"/>
      <c r="O168" s="358"/>
      <c r="P168" s="45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9"/>
      <c r="AW168" s="409"/>
      <c r="AX168" s="410"/>
      <c r="AY168">
        <f>$AY$167</f>
        <v>0</v>
      </c>
    </row>
    <row r="169" spans="1:60" ht="13.5" hidden="1" customHeight="1" x14ac:dyDescent="0.2">
      <c r="A169" s="349"/>
      <c r="B169" s="324"/>
      <c r="C169" s="324"/>
      <c r="D169" s="324"/>
      <c r="E169" s="324"/>
      <c r="F169" s="325"/>
      <c r="G169" s="359"/>
      <c r="H169" s="360"/>
      <c r="I169" s="360"/>
      <c r="J169" s="360"/>
      <c r="K169" s="360"/>
      <c r="L169" s="360"/>
      <c r="M169" s="360"/>
      <c r="N169" s="360"/>
      <c r="O169" s="360"/>
      <c r="P169" s="364"/>
      <c r="Q169" s="365"/>
      <c r="R169" s="365"/>
      <c r="S169" s="365"/>
      <c r="T169" s="365"/>
      <c r="U169" s="365"/>
      <c r="V169" s="365"/>
      <c r="W169" s="365"/>
      <c r="X169" s="366"/>
      <c r="Y169" s="411" t="s">
        <v>52</v>
      </c>
      <c r="Z169" s="412"/>
      <c r="AA169" s="413"/>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9"/>
      <c r="AW169" s="409"/>
      <c r="AX169" s="410"/>
      <c r="AY169">
        <f>$AY$167</f>
        <v>0</v>
      </c>
    </row>
    <row r="170" spans="1:60" ht="13.5" hidden="1" customHeight="1" x14ac:dyDescent="0.2">
      <c r="A170" s="488" t="s">
        <v>582</v>
      </c>
      <c r="B170" s="341"/>
      <c r="C170" s="341"/>
      <c r="D170" s="341"/>
      <c r="E170" s="341"/>
      <c r="F170" s="489"/>
      <c r="G170" s="224" t="s">
        <v>583</v>
      </c>
      <c r="H170" s="224"/>
      <c r="I170" s="224"/>
      <c r="J170" s="224"/>
      <c r="K170" s="224"/>
      <c r="L170" s="224"/>
      <c r="M170" s="224"/>
      <c r="N170" s="224"/>
      <c r="O170" s="224"/>
      <c r="P170" s="224"/>
      <c r="Q170" s="224"/>
      <c r="R170" s="224"/>
      <c r="S170" s="224"/>
      <c r="T170" s="224"/>
      <c r="U170" s="224"/>
      <c r="V170" s="224"/>
      <c r="W170" s="224"/>
      <c r="X170" s="253"/>
      <c r="Y170" s="461"/>
      <c r="Z170" s="462"/>
      <c r="AA170" s="463"/>
      <c r="AB170" s="223" t="s">
        <v>11</v>
      </c>
      <c r="AC170" s="224"/>
      <c r="AD170" s="253"/>
      <c r="AE170" s="427" t="s">
        <v>417</v>
      </c>
      <c r="AF170" s="427"/>
      <c r="AG170" s="427"/>
      <c r="AH170" s="427"/>
      <c r="AI170" s="427" t="s">
        <v>569</v>
      </c>
      <c r="AJ170" s="427"/>
      <c r="AK170" s="427"/>
      <c r="AL170" s="427"/>
      <c r="AM170" s="427" t="s">
        <v>385</v>
      </c>
      <c r="AN170" s="427"/>
      <c r="AO170" s="427"/>
      <c r="AP170" s="427"/>
      <c r="AQ170" s="428" t="s">
        <v>595</v>
      </c>
      <c r="AR170" s="429"/>
      <c r="AS170" s="429"/>
      <c r="AT170" s="429"/>
      <c r="AU170" s="429"/>
      <c r="AV170" s="429"/>
      <c r="AW170" s="429"/>
      <c r="AX170" s="430"/>
      <c r="AY170">
        <f>IF(SUBSTITUTE(SUBSTITUTE($G$171,"／",""),"　","")="",0,1)</f>
        <v>0</v>
      </c>
    </row>
    <row r="171" spans="1:60" ht="13.5" hidden="1" customHeight="1" x14ac:dyDescent="0.2">
      <c r="A171" s="490"/>
      <c r="B171" s="326"/>
      <c r="C171" s="326"/>
      <c r="D171" s="326"/>
      <c r="E171" s="326"/>
      <c r="F171" s="491"/>
      <c r="G171" s="399" t="s">
        <v>584</v>
      </c>
      <c r="H171" s="400"/>
      <c r="I171" s="400"/>
      <c r="J171" s="400"/>
      <c r="K171" s="400"/>
      <c r="L171" s="400"/>
      <c r="M171" s="400"/>
      <c r="N171" s="400"/>
      <c r="O171" s="400"/>
      <c r="P171" s="400"/>
      <c r="Q171" s="400"/>
      <c r="R171" s="400"/>
      <c r="S171" s="400"/>
      <c r="T171" s="400"/>
      <c r="U171" s="400"/>
      <c r="V171" s="400"/>
      <c r="W171" s="400"/>
      <c r="X171" s="400"/>
      <c r="Y171" s="431" t="s">
        <v>582</v>
      </c>
      <c r="Z171" s="432"/>
      <c r="AA171" s="433"/>
      <c r="AB171" s="434"/>
      <c r="AC171" s="435"/>
      <c r="AD171" s="436"/>
      <c r="AE171" s="372"/>
      <c r="AF171" s="372"/>
      <c r="AG171" s="372"/>
      <c r="AH171" s="372"/>
      <c r="AI171" s="372"/>
      <c r="AJ171" s="372"/>
      <c r="AK171" s="372"/>
      <c r="AL171" s="372"/>
      <c r="AM171" s="372"/>
      <c r="AN171" s="372"/>
      <c r="AO171" s="372"/>
      <c r="AP171" s="372"/>
      <c r="AQ171" s="394"/>
      <c r="AR171" s="374"/>
      <c r="AS171" s="374"/>
      <c r="AT171" s="374"/>
      <c r="AU171" s="374"/>
      <c r="AV171" s="374"/>
      <c r="AW171" s="374"/>
      <c r="AX171" s="375"/>
      <c r="AY171">
        <f>$AY$170</f>
        <v>0</v>
      </c>
    </row>
    <row r="172" spans="1:60" ht="13.5" hidden="1" customHeight="1" x14ac:dyDescent="0.2">
      <c r="A172" s="492"/>
      <c r="B172" s="328"/>
      <c r="C172" s="328"/>
      <c r="D172" s="328"/>
      <c r="E172" s="328"/>
      <c r="F172" s="493"/>
      <c r="G172" s="401"/>
      <c r="H172" s="402"/>
      <c r="I172" s="402"/>
      <c r="J172" s="402"/>
      <c r="K172" s="402"/>
      <c r="L172" s="402"/>
      <c r="M172" s="402"/>
      <c r="N172" s="402"/>
      <c r="O172" s="402"/>
      <c r="P172" s="402"/>
      <c r="Q172" s="402"/>
      <c r="R172" s="402"/>
      <c r="S172" s="402"/>
      <c r="T172" s="402"/>
      <c r="U172" s="402"/>
      <c r="V172" s="402"/>
      <c r="W172" s="402"/>
      <c r="X172" s="402"/>
      <c r="Y172" s="391" t="s">
        <v>585</v>
      </c>
      <c r="Z172" s="403"/>
      <c r="AA172" s="404"/>
      <c r="AB172" s="474" t="s">
        <v>586</v>
      </c>
      <c r="AC172" s="475"/>
      <c r="AD172" s="476"/>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t="18.75" customHeight="1" x14ac:dyDescent="0.2">
      <c r="A173" s="526" t="s">
        <v>236</v>
      </c>
      <c r="B173" s="527"/>
      <c r="C173" s="527"/>
      <c r="D173" s="527"/>
      <c r="E173" s="527"/>
      <c r="F173" s="528"/>
      <c r="G173" s="504" t="s">
        <v>139</v>
      </c>
      <c r="H173" s="326"/>
      <c r="I173" s="326"/>
      <c r="J173" s="326"/>
      <c r="K173" s="326"/>
      <c r="L173" s="326"/>
      <c r="M173" s="326"/>
      <c r="N173" s="326"/>
      <c r="O173" s="327"/>
      <c r="P173" s="330" t="s">
        <v>55</v>
      </c>
      <c r="Q173" s="326"/>
      <c r="R173" s="326"/>
      <c r="S173" s="326"/>
      <c r="T173" s="326"/>
      <c r="U173" s="326"/>
      <c r="V173" s="326"/>
      <c r="W173" s="326"/>
      <c r="X173" s="327"/>
      <c r="Y173" s="505"/>
      <c r="Z173" s="506"/>
      <c r="AA173" s="507"/>
      <c r="AB173" s="511" t="s">
        <v>11</v>
      </c>
      <c r="AC173" s="512"/>
      <c r="AD173" s="513"/>
      <c r="AE173" s="427" t="s">
        <v>417</v>
      </c>
      <c r="AF173" s="427"/>
      <c r="AG173" s="427"/>
      <c r="AH173" s="427"/>
      <c r="AI173" s="427" t="s">
        <v>569</v>
      </c>
      <c r="AJ173" s="427"/>
      <c r="AK173" s="427"/>
      <c r="AL173" s="427"/>
      <c r="AM173" s="427" t="s">
        <v>385</v>
      </c>
      <c r="AN173" s="427"/>
      <c r="AO173" s="427"/>
      <c r="AP173" s="427"/>
      <c r="AQ173" s="477" t="s">
        <v>174</v>
      </c>
      <c r="AR173" s="478"/>
      <c r="AS173" s="478"/>
      <c r="AT173" s="479"/>
      <c r="AU173" s="326" t="s">
        <v>128</v>
      </c>
      <c r="AV173" s="326"/>
      <c r="AW173" s="326"/>
      <c r="AX173" s="331"/>
      <c r="AY173">
        <f>COUNTA($G$175)</f>
        <v>1</v>
      </c>
    </row>
    <row r="174" spans="1:60" ht="18.75" customHeight="1" x14ac:dyDescent="0.2">
      <c r="A174" s="529"/>
      <c r="B174" s="530"/>
      <c r="C174" s="530"/>
      <c r="D174" s="530"/>
      <c r="E174" s="530"/>
      <c r="F174" s="531"/>
      <c r="G174" s="343"/>
      <c r="H174" s="328"/>
      <c r="I174" s="328"/>
      <c r="J174" s="328"/>
      <c r="K174" s="328"/>
      <c r="L174" s="328"/>
      <c r="M174" s="328"/>
      <c r="N174" s="328"/>
      <c r="O174" s="329"/>
      <c r="P174" s="332"/>
      <c r="Q174" s="328"/>
      <c r="R174" s="328"/>
      <c r="S174" s="328"/>
      <c r="T174" s="328"/>
      <c r="U174" s="328"/>
      <c r="V174" s="328"/>
      <c r="W174" s="328"/>
      <c r="X174" s="329"/>
      <c r="Y174" s="508"/>
      <c r="Z174" s="509"/>
      <c r="AA174" s="510"/>
      <c r="AB174" s="406"/>
      <c r="AC174" s="514"/>
      <c r="AD174" s="515"/>
      <c r="AE174" s="427"/>
      <c r="AF174" s="427"/>
      <c r="AG174" s="427"/>
      <c r="AH174" s="427"/>
      <c r="AI174" s="427"/>
      <c r="AJ174" s="427"/>
      <c r="AK174" s="427"/>
      <c r="AL174" s="427"/>
      <c r="AM174" s="427"/>
      <c r="AN174" s="427"/>
      <c r="AO174" s="427"/>
      <c r="AP174" s="427"/>
      <c r="AQ174" s="443">
        <v>7</v>
      </c>
      <c r="AR174" s="444"/>
      <c r="AS174" s="445" t="s">
        <v>175</v>
      </c>
      <c r="AT174" s="446"/>
      <c r="AU174" s="447">
        <v>12</v>
      </c>
      <c r="AV174" s="447"/>
      <c r="AW174" s="328" t="s">
        <v>166</v>
      </c>
      <c r="AX174" s="333"/>
      <c r="AY174">
        <f t="shared" ref="AY174:AY179" si="7">$AY$173</f>
        <v>1</v>
      </c>
    </row>
    <row r="175" spans="1:60" ht="23.25" customHeight="1" x14ac:dyDescent="0.2">
      <c r="A175" s="532"/>
      <c r="B175" s="530"/>
      <c r="C175" s="530"/>
      <c r="D175" s="530"/>
      <c r="E175" s="530"/>
      <c r="F175" s="531"/>
      <c r="G175" s="376" t="s">
        <v>638</v>
      </c>
      <c r="H175" s="377"/>
      <c r="I175" s="377"/>
      <c r="J175" s="377"/>
      <c r="K175" s="377"/>
      <c r="L175" s="377"/>
      <c r="M175" s="377"/>
      <c r="N175" s="377"/>
      <c r="O175" s="378"/>
      <c r="P175" s="385" t="s">
        <v>639</v>
      </c>
      <c r="Q175" s="385"/>
      <c r="R175" s="385"/>
      <c r="S175" s="385"/>
      <c r="T175" s="385"/>
      <c r="U175" s="385"/>
      <c r="V175" s="385"/>
      <c r="W175" s="385"/>
      <c r="X175" s="386"/>
      <c r="Y175" s="391" t="s">
        <v>12</v>
      </c>
      <c r="Z175" s="392"/>
      <c r="AA175" s="393"/>
      <c r="AB175" s="448" t="s">
        <v>631</v>
      </c>
      <c r="AC175" s="448"/>
      <c r="AD175" s="448"/>
      <c r="AE175" s="419" t="s">
        <v>285</v>
      </c>
      <c r="AF175" s="420"/>
      <c r="AG175" s="420"/>
      <c r="AH175" s="420"/>
      <c r="AI175" s="419" t="s">
        <v>285</v>
      </c>
      <c r="AJ175" s="420"/>
      <c r="AK175" s="420"/>
      <c r="AL175" s="420"/>
      <c r="AM175" s="419" t="s">
        <v>285</v>
      </c>
      <c r="AN175" s="420"/>
      <c r="AO175" s="420"/>
      <c r="AP175" s="420"/>
      <c r="AQ175" s="548" t="s">
        <v>285</v>
      </c>
      <c r="AR175" s="549"/>
      <c r="AS175" s="549"/>
      <c r="AT175" s="550"/>
      <c r="AU175" s="420" t="s">
        <v>285</v>
      </c>
      <c r="AV175" s="420"/>
      <c r="AW175" s="420"/>
      <c r="AX175" s="421"/>
      <c r="AY175">
        <f t="shared" si="7"/>
        <v>1</v>
      </c>
    </row>
    <row r="176" spans="1:60" ht="23.25" customHeight="1" x14ac:dyDescent="0.2">
      <c r="A176" s="533"/>
      <c r="B176" s="534"/>
      <c r="C176" s="534"/>
      <c r="D176" s="534"/>
      <c r="E176" s="534"/>
      <c r="F176" s="535"/>
      <c r="G176" s="379"/>
      <c r="H176" s="380"/>
      <c r="I176" s="380"/>
      <c r="J176" s="380"/>
      <c r="K176" s="380"/>
      <c r="L176" s="380"/>
      <c r="M176" s="380"/>
      <c r="N176" s="380"/>
      <c r="O176" s="381"/>
      <c r="P176" s="387"/>
      <c r="Q176" s="387"/>
      <c r="R176" s="387"/>
      <c r="S176" s="387"/>
      <c r="T176" s="387"/>
      <c r="U176" s="387"/>
      <c r="V176" s="387"/>
      <c r="W176" s="387"/>
      <c r="X176" s="388"/>
      <c r="Y176" s="223" t="s">
        <v>50</v>
      </c>
      <c r="Z176" s="224"/>
      <c r="AA176" s="253"/>
      <c r="AB176" s="551" t="s">
        <v>631</v>
      </c>
      <c r="AC176" s="551"/>
      <c r="AD176" s="551"/>
      <c r="AE176" s="419" t="s">
        <v>285</v>
      </c>
      <c r="AF176" s="420"/>
      <c r="AG176" s="420"/>
      <c r="AH176" s="420"/>
      <c r="AI176" s="419" t="s">
        <v>285</v>
      </c>
      <c r="AJ176" s="420"/>
      <c r="AK176" s="420"/>
      <c r="AL176" s="420"/>
      <c r="AM176" s="419" t="s">
        <v>285</v>
      </c>
      <c r="AN176" s="420"/>
      <c r="AO176" s="420"/>
      <c r="AP176" s="420"/>
      <c r="AQ176" s="548">
        <v>1</v>
      </c>
      <c r="AR176" s="549"/>
      <c r="AS176" s="549"/>
      <c r="AT176" s="550"/>
      <c r="AU176" s="420">
        <v>1</v>
      </c>
      <c r="AV176" s="420"/>
      <c r="AW176" s="420"/>
      <c r="AX176" s="421"/>
      <c r="AY176">
        <f t="shared" si="7"/>
        <v>1</v>
      </c>
    </row>
    <row r="177" spans="1:60" ht="23.25" customHeight="1" x14ac:dyDescent="0.2">
      <c r="A177" s="532"/>
      <c r="B177" s="530"/>
      <c r="C177" s="530"/>
      <c r="D177" s="530"/>
      <c r="E177" s="530"/>
      <c r="F177" s="531"/>
      <c r="G177" s="382"/>
      <c r="H177" s="383"/>
      <c r="I177" s="383"/>
      <c r="J177" s="383"/>
      <c r="K177" s="383"/>
      <c r="L177" s="383"/>
      <c r="M177" s="383"/>
      <c r="N177" s="383"/>
      <c r="O177" s="384"/>
      <c r="P177" s="389"/>
      <c r="Q177" s="389"/>
      <c r="R177" s="389"/>
      <c r="S177" s="389"/>
      <c r="T177" s="389"/>
      <c r="U177" s="389"/>
      <c r="V177" s="389"/>
      <c r="W177" s="389"/>
      <c r="X177" s="390"/>
      <c r="Y177" s="223" t="s">
        <v>13</v>
      </c>
      <c r="Z177" s="224"/>
      <c r="AA177" s="253"/>
      <c r="AB177" s="395" t="s">
        <v>14</v>
      </c>
      <c r="AC177" s="395"/>
      <c r="AD177" s="395"/>
      <c r="AE177" s="419" t="s">
        <v>285</v>
      </c>
      <c r="AF177" s="420"/>
      <c r="AG177" s="420"/>
      <c r="AH177" s="420"/>
      <c r="AI177" s="419" t="s">
        <v>285</v>
      </c>
      <c r="AJ177" s="420"/>
      <c r="AK177" s="420"/>
      <c r="AL177" s="420"/>
      <c r="AM177" s="419" t="s">
        <v>285</v>
      </c>
      <c r="AN177" s="420"/>
      <c r="AO177" s="420"/>
      <c r="AP177" s="420"/>
      <c r="AQ177" s="548" t="s">
        <v>285</v>
      </c>
      <c r="AR177" s="549"/>
      <c r="AS177" s="549"/>
      <c r="AT177" s="550"/>
      <c r="AU177" s="420" t="s">
        <v>285</v>
      </c>
      <c r="AV177" s="420"/>
      <c r="AW177" s="420"/>
      <c r="AX177" s="421"/>
      <c r="AY177">
        <f t="shared" si="7"/>
        <v>1</v>
      </c>
    </row>
    <row r="178" spans="1:60" ht="23.25" customHeight="1" x14ac:dyDescent="0.2">
      <c r="A178" s="488" t="s">
        <v>261</v>
      </c>
      <c r="B178" s="472"/>
      <c r="C178" s="472"/>
      <c r="D178" s="472"/>
      <c r="E178" s="472"/>
      <c r="F178" s="473"/>
      <c r="G178" s="376" t="s">
        <v>637</v>
      </c>
      <c r="H178" s="377"/>
      <c r="I178" s="377"/>
      <c r="J178" s="377"/>
      <c r="K178" s="377"/>
      <c r="L178" s="377"/>
      <c r="M178" s="377"/>
      <c r="N178" s="377"/>
      <c r="O178" s="377"/>
      <c r="P178" s="377"/>
      <c r="Q178" s="377"/>
      <c r="R178" s="377"/>
      <c r="S178" s="377"/>
      <c r="T178" s="377"/>
      <c r="U178" s="377"/>
      <c r="V178" s="377"/>
      <c r="W178" s="377"/>
      <c r="X178" s="377"/>
      <c r="Y178" s="377"/>
      <c r="Z178" s="377"/>
      <c r="AA178" s="377"/>
      <c r="AB178" s="377"/>
      <c r="AC178" s="377"/>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524"/>
      <c r="AY178">
        <f t="shared" si="7"/>
        <v>1</v>
      </c>
    </row>
    <row r="179" spans="1:60" ht="23.25" customHeight="1" thickBot="1" x14ac:dyDescent="0.25">
      <c r="A179" s="349"/>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25"/>
      <c r="AY179">
        <f t="shared" si="7"/>
        <v>1</v>
      </c>
    </row>
    <row r="180" spans="1:60" ht="18.75" hidden="1" customHeight="1" x14ac:dyDescent="0.2">
      <c r="A180" s="318" t="s">
        <v>574</v>
      </c>
      <c r="B180" s="320" t="s">
        <v>575</v>
      </c>
      <c r="C180" s="321"/>
      <c r="D180" s="321"/>
      <c r="E180" s="321"/>
      <c r="F180" s="322"/>
      <c r="G180" s="326" t="s">
        <v>576</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596</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2">
      <c r="A182" s="318"/>
      <c r="B182" s="320"/>
      <c r="C182" s="321"/>
      <c r="D182" s="321"/>
      <c r="E182" s="321"/>
      <c r="F182" s="322"/>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2">
      <c r="A183" s="318"/>
      <c r="B183" s="320"/>
      <c r="C183" s="321"/>
      <c r="D183" s="321"/>
      <c r="E183" s="321"/>
      <c r="F183" s="322"/>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x14ac:dyDescent="0.2">
      <c r="A184" s="318"/>
      <c r="B184" s="323"/>
      <c r="C184" s="324"/>
      <c r="D184" s="324"/>
      <c r="E184" s="324"/>
      <c r="F184" s="325"/>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2">
      <c r="A185" s="318"/>
      <c r="B185" s="471" t="s">
        <v>138</v>
      </c>
      <c r="C185" s="472"/>
      <c r="D185" s="472"/>
      <c r="E185" s="472"/>
      <c r="F185" s="473"/>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0" t="s">
        <v>11</v>
      </c>
      <c r="AC185" s="911"/>
      <c r="AD185" s="912"/>
      <c r="AE185" s="427" t="s">
        <v>417</v>
      </c>
      <c r="AF185" s="427"/>
      <c r="AG185" s="427"/>
      <c r="AH185" s="427"/>
      <c r="AI185" s="427" t="s">
        <v>569</v>
      </c>
      <c r="AJ185" s="427"/>
      <c r="AK185" s="427"/>
      <c r="AL185" s="427"/>
      <c r="AM185" s="427" t="s">
        <v>385</v>
      </c>
      <c r="AN185" s="427"/>
      <c r="AO185" s="427"/>
      <c r="AP185" s="427"/>
      <c r="AQ185" s="518" t="s">
        <v>174</v>
      </c>
      <c r="AR185" s="519"/>
      <c r="AS185" s="519"/>
      <c r="AT185" s="520"/>
      <c r="AU185" s="521" t="s">
        <v>128</v>
      </c>
      <c r="AV185" s="521"/>
      <c r="AW185" s="521"/>
      <c r="AX185" s="522"/>
      <c r="AY185">
        <f t="shared" si="8"/>
        <v>0</v>
      </c>
      <c r="AZ185" s="10"/>
      <c r="BA185" s="10"/>
      <c r="BB185" s="10"/>
      <c r="BC185" s="10"/>
    </row>
    <row r="186" spans="1:60" ht="18.75" hidden="1" customHeight="1" x14ac:dyDescent="0.2">
      <c r="A186" s="318"/>
      <c r="B186" s="320"/>
      <c r="C186" s="321"/>
      <c r="D186" s="321"/>
      <c r="E186" s="321"/>
      <c r="F186" s="322"/>
      <c r="G186" s="343"/>
      <c r="H186" s="328"/>
      <c r="I186" s="328"/>
      <c r="J186" s="328"/>
      <c r="K186" s="328"/>
      <c r="L186" s="328"/>
      <c r="M186" s="328"/>
      <c r="N186" s="328"/>
      <c r="O186" s="329"/>
      <c r="P186" s="332"/>
      <c r="Q186" s="328"/>
      <c r="R186" s="328"/>
      <c r="S186" s="328"/>
      <c r="T186" s="328"/>
      <c r="U186" s="328"/>
      <c r="V186" s="328"/>
      <c r="W186" s="328"/>
      <c r="X186" s="329"/>
      <c r="Y186" s="345"/>
      <c r="Z186" s="346"/>
      <c r="AA186" s="347"/>
      <c r="AB186" s="406"/>
      <c r="AC186" s="514"/>
      <c r="AD186" s="515"/>
      <c r="AE186" s="427"/>
      <c r="AF186" s="427"/>
      <c r="AG186" s="427"/>
      <c r="AH186" s="427"/>
      <c r="AI186" s="427"/>
      <c r="AJ186" s="427"/>
      <c r="AK186" s="427"/>
      <c r="AL186" s="427"/>
      <c r="AM186" s="427"/>
      <c r="AN186" s="427"/>
      <c r="AO186" s="427"/>
      <c r="AP186" s="427"/>
      <c r="AQ186" s="523"/>
      <c r="AR186" s="447"/>
      <c r="AS186" s="445" t="s">
        <v>175</v>
      </c>
      <c r="AT186" s="446"/>
      <c r="AU186" s="447"/>
      <c r="AV186" s="447"/>
      <c r="AW186" s="328" t="s">
        <v>166</v>
      </c>
      <c r="AX186" s="333"/>
      <c r="AY186">
        <f t="shared" si="8"/>
        <v>0</v>
      </c>
      <c r="AZ186" s="10"/>
      <c r="BA186" s="10"/>
      <c r="BB186" s="10"/>
      <c r="BC186" s="10"/>
      <c r="BD186" s="10"/>
      <c r="BE186" s="10"/>
      <c r="BF186" s="10"/>
      <c r="BG186" s="10"/>
      <c r="BH186" s="10"/>
    </row>
    <row r="187" spans="1:60" ht="23.25" hidden="1" customHeight="1" x14ac:dyDescent="0.2">
      <c r="A187" s="318"/>
      <c r="B187" s="320"/>
      <c r="C187" s="321"/>
      <c r="D187" s="321"/>
      <c r="E187" s="321"/>
      <c r="F187" s="322"/>
      <c r="G187" s="139"/>
      <c r="H187" s="140"/>
      <c r="I187" s="140"/>
      <c r="J187" s="140"/>
      <c r="K187" s="140"/>
      <c r="L187" s="140"/>
      <c r="M187" s="140"/>
      <c r="N187" s="140"/>
      <c r="O187" s="141"/>
      <c r="P187" s="140"/>
      <c r="Q187" s="465"/>
      <c r="R187" s="465"/>
      <c r="S187" s="465"/>
      <c r="T187" s="465"/>
      <c r="U187" s="465"/>
      <c r="V187" s="465"/>
      <c r="W187" s="465"/>
      <c r="X187" s="466"/>
      <c r="Y187" s="916" t="s">
        <v>57</v>
      </c>
      <c r="Z187" s="917"/>
      <c r="AA187" s="918"/>
      <c r="AB187" s="370"/>
      <c r="AC187" s="370"/>
      <c r="AD187" s="370"/>
      <c r="AE187" s="394"/>
      <c r="AF187" s="374"/>
      <c r="AG187" s="374"/>
      <c r="AH187" s="374"/>
      <c r="AI187" s="394"/>
      <c r="AJ187" s="374"/>
      <c r="AK187" s="374"/>
      <c r="AL187" s="374"/>
      <c r="AM187" s="394"/>
      <c r="AN187" s="374"/>
      <c r="AO187" s="374"/>
      <c r="AP187" s="374"/>
      <c r="AQ187" s="396"/>
      <c r="AR187" s="397"/>
      <c r="AS187" s="397"/>
      <c r="AT187" s="398"/>
      <c r="AU187" s="374"/>
      <c r="AV187" s="374"/>
      <c r="AW187" s="374"/>
      <c r="AX187" s="375"/>
      <c r="AY187">
        <f t="shared" si="8"/>
        <v>0</v>
      </c>
    </row>
    <row r="188" spans="1:60" ht="23.25" hidden="1" customHeight="1" x14ac:dyDescent="0.2">
      <c r="A188" s="318"/>
      <c r="B188" s="320"/>
      <c r="C188" s="321"/>
      <c r="D188" s="321"/>
      <c r="E188" s="321"/>
      <c r="F188" s="322"/>
      <c r="G188" s="919"/>
      <c r="H188" s="628"/>
      <c r="I188" s="628"/>
      <c r="J188" s="628"/>
      <c r="K188" s="628"/>
      <c r="L188" s="628"/>
      <c r="M188" s="628"/>
      <c r="N188" s="628"/>
      <c r="O188" s="629"/>
      <c r="P188" s="467"/>
      <c r="Q188" s="467"/>
      <c r="R188" s="467"/>
      <c r="S188" s="467"/>
      <c r="T188" s="467"/>
      <c r="U188" s="467"/>
      <c r="V188" s="467"/>
      <c r="W188" s="467"/>
      <c r="X188" s="468"/>
      <c r="Y188" s="920" t="s">
        <v>50</v>
      </c>
      <c r="Z188" s="810"/>
      <c r="AA188" s="811"/>
      <c r="AB188" s="464"/>
      <c r="AC188" s="464"/>
      <c r="AD188" s="464"/>
      <c r="AE188" s="394"/>
      <c r="AF188" s="374"/>
      <c r="AG188" s="374"/>
      <c r="AH188" s="374"/>
      <c r="AI188" s="394"/>
      <c r="AJ188" s="374"/>
      <c r="AK188" s="374"/>
      <c r="AL188" s="374"/>
      <c r="AM188" s="394"/>
      <c r="AN188" s="374"/>
      <c r="AO188" s="374"/>
      <c r="AP188" s="374"/>
      <c r="AQ188" s="396"/>
      <c r="AR188" s="397"/>
      <c r="AS188" s="397"/>
      <c r="AT188" s="398"/>
      <c r="AU188" s="374"/>
      <c r="AV188" s="374"/>
      <c r="AW188" s="374"/>
      <c r="AX188" s="375"/>
      <c r="AY188">
        <f t="shared" si="8"/>
        <v>0</v>
      </c>
      <c r="AZ188" s="10"/>
      <c r="BA188" s="10"/>
      <c r="BB188" s="10"/>
      <c r="BC188" s="10"/>
    </row>
    <row r="189" spans="1:60" ht="23.25" hidden="1" customHeight="1" x14ac:dyDescent="0.2">
      <c r="A189" s="318"/>
      <c r="B189" s="320"/>
      <c r="C189" s="321"/>
      <c r="D189" s="321"/>
      <c r="E189" s="321"/>
      <c r="F189" s="322"/>
      <c r="G189" s="142"/>
      <c r="H189" s="143"/>
      <c r="I189" s="143"/>
      <c r="J189" s="143"/>
      <c r="K189" s="143"/>
      <c r="L189" s="143"/>
      <c r="M189" s="143"/>
      <c r="N189" s="143"/>
      <c r="O189" s="144"/>
      <c r="P189" s="469"/>
      <c r="Q189" s="469"/>
      <c r="R189" s="469"/>
      <c r="S189" s="469"/>
      <c r="T189" s="469"/>
      <c r="U189" s="469"/>
      <c r="V189" s="469"/>
      <c r="W189" s="469"/>
      <c r="X189" s="470"/>
      <c r="Y189" s="920" t="s">
        <v>13</v>
      </c>
      <c r="Z189" s="810"/>
      <c r="AA189" s="811"/>
      <c r="AB189" s="921" t="s">
        <v>14</v>
      </c>
      <c r="AC189" s="921"/>
      <c r="AD189" s="921"/>
      <c r="AE189" s="913"/>
      <c r="AF189" s="914"/>
      <c r="AG189" s="914"/>
      <c r="AH189" s="914"/>
      <c r="AI189" s="913"/>
      <c r="AJ189" s="914"/>
      <c r="AK189" s="914"/>
      <c r="AL189" s="914"/>
      <c r="AM189" s="913"/>
      <c r="AN189" s="914"/>
      <c r="AO189" s="914"/>
      <c r="AP189" s="914"/>
      <c r="AQ189" s="396"/>
      <c r="AR189" s="397"/>
      <c r="AS189" s="397"/>
      <c r="AT189" s="398"/>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8"/>
      <c r="B190" s="471" t="s">
        <v>138</v>
      </c>
      <c r="C190" s="472"/>
      <c r="D190" s="472"/>
      <c r="E190" s="472"/>
      <c r="F190" s="473"/>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0" t="s">
        <v>11</v>
      </c>
      <c r="AC190" s="911"/>
      <c r="AD190" s="912"/>
      <c r="AE190" s="427" t="s">
        <v>417</v>
      </c>
      <c r="AF190" s="427"/>
      <c r="AG190" s="427"/>
      <c r="AH190" s="427"/>
      <c r="AI190" s="427" t="s">
        <v>569</v>
      </c>
      <c r="AJ190" s="427"/>
      <c r="AK190" s="427"/>
      <c r="AL190" s="427"/>
      <c r="AM190" s="427" t="s">
        <v>385</v>
      </c>
      <c r="AN190" s="427"/>
      <c r="AO190" s="427"/>
      <c r="AP190" s="427"/>
      <c r="AQ190" s="518" t="s">
        <v>174</v>
      </c>
      <c r="AR190" s="519"/>
      <c r="AS190" s="519"/>
      <c r="AT190" s="520"/>
      <c r="AU190" s="521" t="s">
        <v>128</v>
      </c>
      <c r="AV190" s="521"/>
      <c r="AW190" s="521"/>
      <c r="AX190" s="522"/>
      <c r="AY190">
        <f>COUNTA($G$192)</f>
        <v>0</v>
      </c>
      <c r="AZ190" s="10"/>
      <c r="BA190" s="10"/>
      <c r="BB190" s="10"/>
      <c r="BC190" s="10"/>
    </row>
    <row r="191" spans="1:60" ht="18.75" hidden="1" customHeight="1" x14ac:dyDescent="0.2">
      <c r="A191" s="318"/>
      <c r="B191" s="320"/>
      <c r="C191" s="321"/>
      <c r="D191" s="321"/>
      <c r="E191" s="321"/>
      <c r="F191" s="322"/>
      <c r="G191" s="343"/>
      <c r="H191" s="328"/>
      <c r="I191" s="328"/>
      <c r="J191" s="328"/>
      <c r="K191" s="328"/>
      <c r="L191" s="328"/>
      <c r="M191" s="328"/>
      <c r="N191" s="328"/>
      <c r="O191" s="329"/>
      <c r="P191" s="332"/>
      <c r="Q191" s="328"/>
      <c r="R191" s="328"/>
      <c r="S191" s="328"/>
      <c r="T191" s="328"/>
      <c r="U191" s="328"/>
      <c r="V191" s="328"/>
      <c r="W191" s="328"/>
      <c r="X191" s="329"/>
      <c r="Y191" s="345"/>
      <c r="Z191" s="346"/>
      <c r="AA191" s="347"/>
      <c r="AB191" s="406"/>
      <c r="AC191" s="514"/>
      <c r="AD191" s="515"/>
      <c r="AE191" s="427"/>
      <c r="AF191" s="427"/>
      <c r="AG191" s="427"/>
      <c r="AH191" s="427"/>
      <c r="AI191" s="427"/>
      <c r="AJ191" s="427"/>
      <c r="AK191" s="427"/>
      <c r="AL191" s="427"/>
      <c r="AM191" s="427"/>
      <c r="AN191" s="427"/>
      <c r="AO191" s="427"/>
      <c r="AP191" s="427"/>
      <c r="AQ191" s="523"/>
      <c r="AR191" s="447"/>
      <c r="AS191" s="445" t="s">
        <v>175</v>
      </c>
      <c r="AT191" s="446"/>
      <c r="AU191" s="447"/>
      <c r="AV191" s="447"/>
      <c r="AW191" s="328" t="s">
        <v>166</v>
      </c>
      <c r="AX191" s="333"/>
      <c r="AY191">
        <f>$AY$190</f>
        <v>0</v>
      </c>
      <c r="AZ191" s="10"/>
      <c r="BA191" s="10"/>
      <c r="BB191" s="10"/>
      <c r="BC191" s="10"/>
      <c r="BD191" s="10"/>
      <c r="BE191" s="10"/>
      <c r="BF191" s="10"/>
      <c r="BG191" s="10"/>
      <c r="BH191" s="10"/>
    </row>
    <row r="192" spans="1:60" ht="23.25" hidden="1" customHeight="1" x14ac:dyDescent="0.2">
      <c r="A192" s="318"/>
      <c r="B192" s="320"/>
      <c r="C192" s="321"/>
      <c r="D192" s="321"/>
      <c r="E192" s="321"/>
      <c r="F192" s="322"/>
      <c r="G192" s="139"/>
      <c r="H192" s="140"/>
      <c r="I192" s="140"/>
      <c r="J192" s="140"/>
      <c r="K192" s="140"/>
      <c r="L192" s="140"/>
      <c r="M192" s="140"/>
      <c r="N192" s="140"/>
      <c r="O192" s="141"/>
      <c r="P192" s="140"/>
      <c r="Q192" s="465"/>
      <c r="R192" s="465"/>
      <c r="S192" s="465"/>
      <c r="T192" s="465"/>
      <c r="U192" s="465"/>
      <c r="V192" s="465"/>
      <c r="W192" s="465"/>
      <c r="X192" s="466"/>
      <c r="Y192" s="916" t="s">
        <v>57</v>
      </c>
      <c r="Z192" s="917"/>
      <c r="AA192" s="918"/>
      <c r="AB192" s="370"/>
      <c r="AC192" s="370"/>
      <c r="AD192" s="370"/>
      <c r="AE192" s="394"/>
      <c r="AF192" s="374"/>
      <c r="AG192" s="374"/>
      <c r="AH192" s="374"/>
      <c r="AI192" s="394"/>
      <c r="AJ192" s="374"/>
      <c r="AK192" s="374"/>
      <c r="AL192" s="374"/>
      <c r="AM192" s="394"/>
      <c r="AN192" s="374"/>
      <c r="AO192" s="374"/>
      <c r="AP192" s="374"/>
      <c r="AQ192" s="396"/>
      <c r="AR192" s="397"/>
      <c r="AS192" s="397"/>
      <c r="AT192" s="398"/>
      <c r="AU192" s="374"/>
      <c r="AV192" s="374"/>
      <c r="AW192" s="374"/>
      <c r="AX192" s="375"/>
      <c r="AY192">
        <f>$AY$190</f>
        <v>0</v>
      </c>
    </row>
    <row r="193" spans="1:60" ht="23.25" hidden="1" customHeight="1" x14ac:dyDescent="0.2">
      <c r="A193" s="318"/>
      <c r="B193" s="320"/>
      <c r="C193" s="321"/>
      <c r="D193" s="321"/>
      <c r="E193" s="321"/>
      <c r="F193" s="322"/>
      <c r="G193" s="919"/>
      <c r="H193" s="628"/>
      <c r="I193" s="628"/>
      <c r="J193" s="628"/>
      <c r="K193" s="628"/>
      <c r="L193" s="628"/>
      <c r="M193" s="628"/>
      <c r="N193" s="628"/>
      <c r="O193" s="629"/>
      <c r="P193" s="467"/>
      <c r="Q193" s="467"/>
      <c r="R193" s="467"/>
      <c r="S193" s="467"/>
      <c r="T193" s="467"/>
      <c r="U193" s="467"/>
      <c r="V193" s="467"/>
      <c r="W193" s="467"/>
      <c r="X193" s="468"/>
      <c r="Y193" s="920" t="s">
        <v>50</v>
      </c>
      <c r="Z193" s="810"/>
      <c r="AA193" s="811"/>
      <c r="AB193" s="464"/>
      <c r="AC193" s="464"/>
      <c r="AD193" s="464"/>
      <c r="AE193" s="394"/>
      <c r="AF193" s="374"/>
      <c r="AG193" s="374"/>
      <c r="AH193" s="374"/>
      <c r="AI193" s="394"/>
      <c r="AJ193" s="374"/>
      <c r="AK193" s="374"/>
      <c r="AL193" s="374"/>
      <c r="AM193" s="394"/>
      <c r="AN193" s="374"/>
      <c r="AO193" s="374"/>
      <c r="AP193" s="374"/>
      <c r="AQ193" s="396"/>
      <c r="AR193" s="397"/>
      <c r="AS193" s="397"/>
      <c r="AT193" s="398"/>
      <c r="AU193" s="374"/>
      <c r="AV193" s="374"/>
      <c r="AW193" s="374"/>
      <c r="AX193" s="375"/>
      <c r="AY193">
        <f>$AY$190</f>
        <v>0</v>
      </c>
      <c r="AZ193" s="10"/>
      <c r="BA193" s="10"/>
      <c r="BB193" s="10"/>
      <c r="BC193" s="10"/>
    </row>
    <row r="194" spans="1:60" ht="23.25" hidden="1" customHeight="1" x14ac:dyDescent="0.2">
      <c r="A194" s="318"/>
      <c r="B194" s="323"/>
      <c r="C194" s="324"/>
      <c r="D194" s="324"/>
      <c r="E194" s="324"/>
      <c r="F194" s="325"/>
      <c r="G194" s="142"/>
      <c r="H194" s="143"/>
      <c r="I194" s="143"/>
      <c r="J194" s="143"/>
      <c r="K194" s="143"/>
      <c r="L194" s="143"/>
      <c r="M194" s="143"/>
      <c r="N194" s="143"/>
      <c r="O194" s="144"/>
      <c r="P194" s="469"/>
      <c r="Q194" s="469"/>
      <c r="R194" s="469"/>
      <c r="S194" s="469"/>
      <c r="T194" s="469"/>
      <c r="U194" s="469"/>
      <c r="V194" s="469"/>
      <c r="W194" s="469"/>
      <c r="X194" s="470"/>
      <c r="Y194" s="920" t="s">
        <v>13</v>
      </c>
      <c r="Z194" s="810"/>
      <c r="AA194" s="811"/>
      <c r="AB194" s="921" t="s">
        <v>14</v>
      </c>
      <c r="AC194" s="921"/>
      <c r="AD194" s="921"/>
      <c r="AE194" s="913"/>
      <c r="AF194" s="914"/>
      <c r="AG194" s="914"/>
      <c r="AH194" s="914"/>
      <c r="AI194" s="913"/>
      <c r="AJ194" s="914"/>
      <c r="AK194" s="914"/>
      <c r="AL194" s="914"/>
      <c r="AM194" s="913"/>
      <c r="AN194" s="914"/>
      <c r="AO194" s="914"/>
      <c r="AP194" s="914"/>
      <c r="AQ194" s="396"/>
      <c r="AR194" s="397"/>
      <c r="AS194" s="397"/>
      <c r="AT194" s="398"/>
      <c r="AU194" s="374"/>
      <c r="AV194" s="374"/>
      <c r="AW194" s="374"/>
      <c r="AX194" s="375"/>
      <c r="AY194">
        <f>$AY$190</f>
        <v>0</v>
      </c>
      <c r="AZ194" s="10"/>
      <c r="BA194" s="10"/>
      <c r="BB194" s="10"/>
      <c r="BC194" s="10"/>
      <c r="BD194" s="10"/>
      <c r="BE194" s="10"/>
      <c r="BF194" s="10"/>
      <c r="BG194" s="10"/>
      <c r="BH194" s="10"/>
    </row>
    <row r="195" spans="1:60" ht="18.75" hidden="1" customHeight="1" x14ac:dyDescent="0.2">
      <c r="A195" s="318"/>
      <c r="B195" s="471" t="s">
        <v>138</v>
      </c>
      <c r="C195" s="472"/>
      <c r="D195" s="472"/>
      <c r="E195" s="472"/>
      <c r="F195" s="473"/>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0" t="s">
        <v>11</v>
      </c>
      <c r="AC195" s="911"/>
      <c r="AD195" s="912"/>
      <c r="AE195" s="427" t="s">
        <v>417</v>
      </c>
      <c r="AF195" s="427"/>
      <c r="AG195" s="427"/>
      <c r="AH195" s="427"/>
      <c r="AI195" s="427" t="s">
        <v>569</v>
      </c>
      <c r="AJ195" s="427"/>
      <c r="AK195" s="427"/>
      <c r="AL195" s="427"/>
      <c r="AM195" s="427" t="s">
        <v>385</v>
      </c>
      <c r="AN195" s="427"/>
      <c r="AO195" s="427"/>
      <c r="AP195" s="427"/>
      <c r="AQ195" s="518" t="s">
        <v>174</v>
      </c>
      <c r="AR195" s="519"/>
      <c r="AS195" s="519"/>
      <c r="AT195" s="520"/>
      <c r="AU195" s="521" t="s">
        <v>128</v>
      </c>
      <c r="AV195" s="521"/>
      <c r="AW195" s="521"/>
      <c r="AX195" s="522"/>
      <c r="AY195">
        <f>COUNTA($G$197)</f>
        <v>0</v>
      </c>
      <c r="AZ195" s="10"/>
      <c r="BA195" s="10"/>
      <c r="BB195" s="10"/>
      <c r="BC195" s="10"/>
    </row>
    <row r="196" spans="1:60" ht="18.75" hidden="1" customHeight="1" x14ac:dyDescent="0.2">
      <c r="A196" s="318"/>
      <c r="B196" s="320"/>
      <c r="C196" s="321"/>
      <c r="D196" s="321"/>
      <c r="E196" s="321"/>
      <c r="F196" s="322"/>
      <c r="G196" s="343"/>
      <c r="H196" s="328"/>
      <c r="I196" s="328"/>
      <c r="J196" s="328"/>
      <c r="K196" s="328"/>
      <c r="L196" s="328"/>
      <c r="M196" s="328"/>
      <c r="N196" s="328"/>
      <c r="O196" s="329"/>
      <c r="P196" s="332"/>
      <c r="Q196" s="328"/>
      <c r="R196" s="328"/>
      <c r="S196" s="328"/>
      <c r="T196" s="328"/>
      <c r="U196" s="328"/>
      <c r="V196" s="328"/>
      <c r="W196" s="328"/>
      <c r="X196" s="329"/>
      <c r="Y196" s="345"/>
      <c r="Z196" s="346"/>
      <c r="AA196" s="347"/>
      <c r="AB196" s="406"/>
      <c r="AC196" s="514"/>
      <c r="AD196" s="515"/>
      <c r="AE196" s="427"/>
      <c r="AF196" s="427"/>
      <c r="AG196" s="427"/>
      <c r="AH196" s="427"/>
      <c r="AI196" s="427"/>
      <c r="AJ196" s="427"/>
      <c r="AK196" s="427"/>
      <c r="AL196" s="427"/>
      <c r="AM196" s="427"/>
      <c r="AN196" s="427"/>
      <c r="AO196" s="427"/>
      <c r="AP196" s="427"/>
      <c r="AQ196" s="523"/>
      <c r="AR196" s="447"/>
      <c r="AS196" s="445" t="s">
        <v>175</v>
      </c>
      <c r="AT196" s="446"/>
      <c r="AU196" s="447"/>
      <c r="AV196" s="447"/>
      <c r="AW196" s="328" t="s">
        <v>166</v>
      </c>
      <c r="AX196" s="333"/>
      <c r="AY196">
        <f>$AY$195</f>
        <v>0</v>
      </c>
      <c r="AZ196" s="10"/>
      <c r="BA196" s="10"/>
      <c r="BB196" s="10"/>
      <c r="BC196" s="10"/>
      <c r="BD196" s="10"/>
      <c r="BE196" s="10"/>
      <c r="BF196" s="10"/>
      <c r="BG196" s="10"/>
      <c r="BH196" s="10"/>
    </row>
    <row r="197" spans="1:60" ht="23.25" hidden="1" customHeight="1" x14ac:dyDescent="0.2">
      <c r="A197" s="318"/>
      <c r="B197" s="320"/>
      <c r="C197" s="321"/>
      <c r="D197" s="321"/>
      <c r="E197" s="321"/>
      <c r="F197" s="322"/>
      <c r="G197" s="139"/>
      <c r="H197" s="140"/>
      <c r="I197" s="140"/>
      <c r="J197" s="140"/>
      <c r="K197" s="140"/>
      <c r="L197" s="140"/>
      <c r="M197" s="140"/>
      <c r="N197" s="140"/>
      <c r="O197" s="141"/>
      <c r="P197" s="140"/>
      <c r="Q197" s="465"/>
      <c r="R197" s="465"/>
      <c r="S197" s="465"/>
      <c r="T197" s="465"/>
      <c r="U197" s="465"/>
      <c r="V197" s="465"/>
      <c r="W197" s="465"/>
      <c r="X197" s="466"/>
      <c r="Y197" s="916" t="s">
        <v>57</v>
      </c>
      <c r="Z197" s="917"/>
      <c r="AA197" s="918"/>
      <c r="AB197" s="370"/>
      <c r="AC197" s="370"/>
      <c r="AD197" s="370"/>
      <c r="AE197" s="394"/>
      <c r="AF197" s="374"/>
      <c r="AG197" s="374"/>
      <c r="AH197" s="374"/>
      <c r="AI197" s="394"/>
      <c r="AJ197" s="374"/>
      <c r="AK197" s="374"/>
      <c r="AL197" s="374"/>
      <c r="AM197" s="394"/>
      <c r="AN197" s="374"/>
      <c r="AO197" s="374"/>
      <c r="AP197" s="374"/>
      <c r="AQ197" s="396"/>
      <c r="AR197" s="397"/>
      <c r="AS197" s="397"/>
      <c r="AT197" s="398"/>
      <c r="AU197" s="374"/>
      <c r="AV197" s="374"/>
      <c r="AW197" s="374"/>
      <c r="AX197" s="375"/>
      <c r="AY197">
        <f t="shared" ref="AY197:AY199" si="9">$AY$195</f>
        <v>0</v>
      </c>
    </row>
    <row r="198" spans="1:60" ht="23.25" hidden="1" customHeight="1" x14ac:dyDescent="0.2">
      <c r="A198" s="318"/>
      <c r="B198" s="320"/>
      <c r="C198" s="321"/>
      <c r="D198" s="321"/>
      <c r="E198" s="321"/>
      <c r="F198" s="322"/>
      <c r="G198" s="919"/>
      <c r="H198" s="628"/>
      <c r="I198" s="628"/>
      <c r="J198" s="628"/>
      <c r="K198" s="628"/>
      <c r="L198" s="628"/>
      <c r="M198" s="628"/>
      <c r="N198" s="628"/>
      <c r="O198" s="629"/>
      <c r="P198" s="467"/>
      <c r="Q198" s="467"/>
      <c r="R198" s="467"/>
      <c r="S198" s="467"/>
      <c r="T198" s="467"/>
      <c r="U198" s="467"/>
      <c r="V198" s="467"/>
      <c r="W198" s="467"/>
      <c r="X198" s="468"/>
      <c r="Y198" s="920" t="s">
        <v>50</v>
      </c>
      <c r="Z198" s="810"/>
      <c r="AA198" s="811"/>
      <c r="AB198" s="464"/>
      <c r="AC198" s="464"/>
      <c r="AD198" s="464"/>
      <c r="AE198" s="394"/>
      <c r="AF198" s="374"/>
      <c r="AG198" s="374"/>
      <c r="AH198" s="374"/>
      <c r="AI198" s="394"/>
      <c r="AJ198" s="374"/>
      <c r="AK198" s="374"/>
      <c r="AL198" s="374"/>
      <c r="AM198" s="394"/>
      <c r="AN198" s="374"/>
      <c r="AO198" s="374"/>
      <c r="AP198" s="374"/>
      <c r="AQ198" s="396"/>
      <c r="AR198" s="397"/>
      <c r="AS198" s="397"/>
      <c r="AT198" s="398"/>
      <c r="AU198" s="374"/>
      <c r="AV198" s="374"/>
      <c r="AW198" s="374"/>
      <c r="AX198" s="375"/>
      <c r="AY198">
        <f t="shared" si="9"/>
        <v>0</v>
      </c>
      <c r="AZ198" s="10"/>
      <c r="BA198" s="10"/>
      <c r="BB198" s="10"/>
      <c r="BC198" s="10"/>
    </row>
    <row r="199" spans="1:60" ht="23.25" hidden="1" customHeight="1" thickBot="1" x14ac:dyDescent="0.25">
      <c r="A199" s="319"/>
      <c r="B199" s="907"/>
      <c r="C199" s="908"/>
      <c r="D199" s="908"/>
      <c r="E199" s="908"/>
      <c r="F199" s="909"/>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customHeight="1" x14ac:dyDescent="0.2">
      <c r="A200" s="605" t="s">
        <v>237</v>
      </c>
      <c r="B200" s="606"/>
      <c r="C200" s="606"/>
      <c r="D200" s="606"/>
      <c r="E200" s="606"/>
      <c r="F200" s="607"/>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427" t="s">
        <v>417</v>
      </c>
      <c r="AF200" s="427"/>
      <c r="AG200" s="427"/>
      <c r="AH200" s="427"/>
      <c r="AI200" s="427" t="s">
        <v>569</v>
      </c>
      <c r="AJ200" s="427"/>
      <c r="AK200" s="427"/>
      <c r="AL200" s="427"/>
      <c r="AM200" s="427" t="s">
        <v>385</v>
      </c>
      <c r="AN200" s="427"/>
      <c r="AO200" s="427"/>
      <c r="AP200" s="427"/>
      <c r="AQ200" s="518" t="s">
        <v>174</v>
      </c>
      <c r="AR200" s="519"/>
      <c r="AS200" s="519"/>
      <c r="AT200" s="520"/>
      <c r="AU200" s="570" t="s">
        <v>128</v>
      </c>
      <c r="AV200" s="570"/>
      <c r="AW200" s="570"/>
      <c r="AX200" s="571"/>
      <c r="AY200">
        <f>COUNTA($H$202)</f>
        <v>1</v>
      </c>
    </row>
    <row r="201" spans="1:60" ht="18.75" customHeight="1" x14ac:dyDescent="0.2">
      <c r="A201" s="590"/>
      <c r="B201" s="591"/>
      <c r="C201" s="591"/>
      <c r="D201" s="591"/>
      <c r="E201" s="591"/>
      <c r="F201" s="59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427"/>
      <c r="AF201" s="427"/>
      <c r="AG201" s="427"/>
      <c r="AH201" s="427"/>
      <c r="AI201" s="427"/>
      <c r="AJ201" s="427"/>
      <c r="AK201" s="427"/>
      <c r="AL201" s="427"/>
      <c r="AM201" s="427"/>
      <c r="AN201" s="427"/>
      <c r="AO201" s="427"/>
      <c r="AP201" s="427"/>
      <c r="AQ201" s="443" t="s">
        <v>285</v>
      </c>
      <c r="AR201" s="444"/>
      <c r="AS201" s="445" t="s">
        <v>175</v>
      </c>
      <c r="AT201" s="446"/>
      <c r="AU201" s="447" t="s">
        <v>285</v>
      </c>
      <c r="AV201" s="447"/>
      <c r="AW201" s="572" t="s">
        <v>166</v>
      </c>
      <c r="AX201" s="573"/>
      <c r="AY201">
        <f t="shared" ref="AY201:AY207" si="10">$AY$200</f>
        <v>1</v>
      </c>
    </row>
    <row r="202" spans="1:60" ht="60" customHeight="1" x14ac:dyDescent="0.2">
      <c r="A202" s="590"/>
      <c r="B202" s="591"/>
      <c r="C202" s="591"/>
      <c r="D202" s="591"/>
      <c r="E202" s="591"/>
      <c r="F202" s="592"/>
      <c r="G202" s="552" t="s">
        <v>176</v>
      </c>
      <c r="H202" s="555" t="s">
        <v>656</v>
      </c>
      <c r="I202" s="556"/>
      <c r="J202" s="556"/>
      <c r="K202" s="556"/>
      <c r="L202" s="556"/>
      <c r="M202" s="556"/>
      <c r="N202" s="556"/>
      <c r="O202" s="557"/>
      <c r="P202" s="555" t="s">
        <v>285</v>
      </c>
      <c r="Q202" s="556"/>
      <c r="R202" s="556"/>
      <c r="S202" s="556"/>
      <c r="T202" s="556"/>
      <c r="U202" s="556"/>
      <c r="V202" s="557"/>
      <c r="W202" s="561"/>
      <c r="X202" s="562"/>
      <c r="Y202" s="567" t="s">
        <v>12</v>
      </c>
      <c r="Z202" s="567"/>
      <c r="AA202" s="568"/>
      <c r="AB202" s="569" t="s">
        <v>251</v>
      </c>
      <c r="AC202" s="569"/>
      <c r="AD202" s="569"/>
      <c r="AE202" s="394" t="s">
        <v>285</v>
      </c>
      <c r="AF202" s="374"/>
      <c r="AG202" s="374"/>
      <c r="AH202" s="374"/>
      <c r="AI202" s="394" t="s">
        <v>285</v>
      </c>
      <c r="AJ202" s="374"/>
      <c r="AK202" s="374"/>
      <c r="AL202" s="374"/>
      <c r="AM202" s="394" t="s">
        <v>285</v>
      </c>
      <c r="AN202" s="374"/>
      <c r="AO202" s="374"/>
      <c r="AP202" s="374"/>
      <c r="AQ202" s="548" t="s">
        <v>285</v>
      </c>
      <c r="AR202" s="549"/>
      <c r="AS202" s="549"/>
      <c r="AT202" s="550"/>
      <c r="AU202" s="374" t="s">
        <v>285</v>
      </c>
      <c r="AV202" s="374"/>
      <c r="AW202" s="374"/>
      <c r="AX202" s="375"/>
      <c r="AY202">
        <f t="shared" si="10"/>
        <v>1</v>
      </c>
    </row>
    <row r="203" spans="1:60" ht="60" customHeight="1" x14ac:dyDescent="0.2">
      <c r="A203" s="590"/>
      <c r="B203" s="591"/>
      <c r="C203" s="591"/>
      <c r="D203" s="591"/>
      <c r="E203" s="591"/>
      <c r="F203" s="592"/>
      <c r="G203" s="553"/>
      <c r="H203" s="558"/>
      <c r="I203" s="559"/>
      <c r="J203" s="559"/>
      <c r="K203" s="559"/>
      <c r="L203" s="559"/>
      <c r="M203" s="559"/>
      <c r="N203" s="559"/>
      <c r="O203" s="560"/>
      <c r="P203" s="558"/>
      <c r="Q203" s="559"/>
      <c r="R203" s="559"/>
      <c r="S203" s="559"/>
      <c r="T203" s="559"/>
      <c r="U203" s="559"/>
      <c r="V203" s="560"/>
      <c r="W203" s="563"/>
      <c r="X203" s="564"/>
      <c r="Y203" s="276" t="s">
        <v>50</v>
      </c>
      <c r="Z203" s="276"/>
      <c r="AA203" s="308"/>
      <c r="AB203" s="608" t="s">
        <v>251</v>
      </c>
      <c r="AC203" s="608"/>
      <c r="AD203" s="608"/>
      <c r="AE203" s="394" t="s">
        <v>285</v>
      </c>
      <c r="AF203" s="374"/>
      <c r="AG203" s="374"/>
      <c r="AH203" s="374"/>
      <c r="AI203" s="394" t="s">
        <v>285</v>
      </c>
      <c r="AJ203" s="374"/>
      <c r="AK203" s="374"/>
      <c r="AL203" s="374"/>
      <c r="AM203" s="394" t="s">
        <v>285</v>
      </c>
      <c r="AN203" s="374"/>
      <c r="AO203" s="374"/>
      <c r="AP203" s="374"/>
      <c r="AQ203" s="548" t="s">
        <v>285</v>
      </c>
      <c r="AR203" s="549"/>
      <c r="AS203" s="549"/>
      <c r="AT203" s="550"/>
      <c r="AU203" s="374" t="s">
        <v>285</v>
      </c>
      <c r="AV203" s="374"/>
      <c r="AW203" s="374"/>
      <c r="AX203" s="375"/>
      <c r="AY203">
        <f t="shared" si="10"/>
        <v>1</v>
      </c>
    </row>
    <row r="204" spans="1:60" ht="60" customHeight="1" x14ac:dyDescent="0.2">
      <c r="A204" s="590"/>
      <c r="B204" s="591"/>
      <c r="C204" s="591"/>
      <c r="D204" s="591"/>
      <c r="E204" s="591"/>
      <c r="F204" s="592"/>
      <c r="G204" s="554"/>
      <c r="H204" s="558"/>
      <c r="I204" s="559"/>
      <c r="J204" s="559"/>
      <c r="K204" s="559"/>
      <c r="L204" s="559"/>
      <c r="M204" s="559"/>
      <c r="N204" s="559"/>
      <c r="O204" s="560"/>
      <c r="P204" s="558"/>
      <c r="Q204" s="559"/>
      <c r="R204" s="559"/>
      <c r="S204" s="559"/>
      <c r="T204" s="559"/>
      <c r="U204" s="559"/>
      <c r="V204" s="560"/>
      <c r="W204" s="565"/>
      <c r="X204" s="566"/>
      <c r="Y204" s="276" t="s">
        <v>13</v>
      </c>
      <c r="Z204" s="276"/>
      <c r="AA204" s="308"/>
      <c r="AB204" s="589" t="s">
        <v>252</v>
      </c>
      <c r="AC204" s="589"/>
      <c r="AD204" s="589"/>
      <c r="AE204" s="394" t="s">
        <v>285</v>
      </c>
      <c r="AF204" s="374"/>
      <c r="AG204" s="374"/>
      <c r="AH204" s="374"/>
      <c r="AI204" s="394" t="s">
        <v>285</v>
      </c>
      <c r="AJ204" s="374"/>
      <c r="AK204" s="374"/>
      <c r="AL204" s="374"/>
      <c r="AM204" s="394" t="s">
        <v>285</v>
      </c>
      <c r="AN204" s="374"/>
      <c r="AO204" s="374"/>
      <c r="AP204" s="374"/>
      <c r="AQ204" s="548" t="s">
        <v>285</v>
      </c>
      <c r="AR204" s="549"/>
      <c r="AS204" s="549"/>
      <c r="AT204" s="550"/>
      <c r="AU204" s="374" t="s">
        <v>285</v>
      </c>
      <c r="AV204" s="374"/>
      <c r="AW204" s="374"/>
      <c r="AX204" s="375"/>
      <c r="AY204">
        <f t="shared" si="10"/>
        <v>1</v>
      </c>
    </row>
    <row r="205" spans="1:60" ht="23.25" customHeight="1" x14ac:dyDescent="0.2">
      <c r="A205" s="590" t="s">
        <v>240</v>
      </c>
      <c r="B205" s="591"/>
      <c r="C205" s="591"/>
      <c r="D205" s="591"/>
      <c r="E205" s="591"/>
      <c r="F205" s="592"/>
      <c r="G205" s="553" t="s">
        <v>177</v>
      </c>
      <c r="H205" s="596" t="s">
        <v>285</v>
      </c>
      <c r="I205" s="596"/>
      <c r="J205" s="596"/>
      <c r="K205" s="596"/>
      <c r="L205" s="596"/>
      <c r="M205" s="596"/>
      <c r="N205" s="596"/>
      <c r="O205" s="596"/>
      <c r="P205" s="596" t="s">
        <v>285</v>
      </c>
      <c r="Q205" s="596"/>
      <c r="R205" s="596"/>
      <c r="S205" s="596"/>
      <c r="T205" s="596"/>
      <c r="U205" s="596"/>
      <c r="V205" s="596"/>
      <c r="W205" s="599" t="s">
        <v>250</v>
      </c>
      <c r="X205" s="600"/>
      <c r="Y205" s="567" t="s">
        <v>12</v>
      </c>
      <c r="Z205" s="567"/>
      <c r="AA205" s="568"/>
      <c r="AB205" s="569" t="s">
        <v>251</v>
      </c>
      <c r="AC205" s="569"/>
      <c r="AD205" s="569"/>
      <c r="AE205" s="394" t="s">
        <v>285</v>
      </c>
      <c r="AF205" s="374"/>
      <c r="AG205" s="374"/>
      <c r="AH205" s="374"/>
      <c r="AI205" s="394" t="s">
        <v>285</v>
      </c>
      <c r="AJ205" s="374"/>
      <c r="AK205" s="374"/>
      <c r="AL205" s="374"/>
      <c r="AM205" s="394" t="s">
        <v>285</v>
      </c>
      <c r="AN205" s="374"/>
      <c r="AO205" s="374"/>
      <c r="AP205" s="374"/>
      <c r="AQ205" s="548" t="s">
        <v>285</v>
      </c>
      <c r="AR205" s="549"/>
      <c r="AS205" s="549"/>
      <c r="AT205" s="550"/>
      <c r="AU205" s="374" t="s">
        <v>285</v>
      </c>
      <c r="AV205" s="374"/>
      <c r="AW205" s="374"/>
      <c r="AX205" s="375"/>
      <c r="AY205">
        <f t="shared" si="10"/>
        <v>1</v>
      </c>
    </row>
    <row r="206" spans="1:60" ht="23.25" customHeight="1" x14ac:dyDescent="0.2">
      <c r="A206" s="590"/>
      <c r="B206" s="591"/>
      <c r="C206" s="591"/>
      <c r="D206" s="591"/>
      <c r="E206" s="591"/>
      <c r="F206" s="592"/>
      <c r="G206" s="553"/>
      <c r="H206" s="597"/>
      <c r="I206" s="597"/>
      <c r="J206" s="597"/>
      <c r="K206" s="597"/>
      <c r="L206" s="597"/>
      <c r="M206" s="597"/>
      <c r="N206" s="597"/>
      <c r="O206" s="597"/>
      <c r="P206" s="597"/>
      <c r="Q206" s="597"/>
      <c r="R206" s="597"/>
      <c r="S206" s="597"/>
      <c r="T206" s="597"/>
      <c r="U206" s="597"/>
      <c r="V206" s="597"/>
      <c r="W206" s="601"/>
      <c r="X206" s="602"/>
      <c r="Y206" s="276" t="s">
        <v>50</v>
      </c>
      <c r="Z206" s="276"/>
      <c r="AA206" s="308"/>
      <c r="AB206" s="608" t="s">
        <v>251</v>
      </c>
      <c r="AC206" s="608"/>
      <c r="AD206" s="608"/>
      <c r="AE206" s="394" t="s">
        <v>285</v>
      </c>
      <c r="AF206" s="374"/>
      <c r="AG206" s="374"/>
      <c r="AH206" s="374"/>
      <c r="AI206" s="394" t="s">
        <v>285</v>
      </c>
      <c r="AJ206" s="374"/>
      <c r="AK206" s="374"/>
      <c r="AL206" s="374"/>
      <c r="AM206" s="394" t="s">
        <v>285</v>
      </c>
      <c r="AN206" s="374"/>
      <c r="AO206" s="374"/>
      <c r="AP206" s="374"/>
      <c r="AQ206" s="548" t="s">
        <v>285</v>
      </c>
      <c r="AR206" s="549"/>
      <c r="AS206" s="549"/>
      <c r="AT206" s="550"/>
      <c r="AU206" s="374" t="s">
        <v>285</v>
      </c>
      <c r="AV206" s="374"/>
      <c r="AW206" s="374"/>
      <c r="AX206" s="375"/>
      <c r="AY206">
        <f t="shared" si="10"/>
        <v>1</v>
      </c>
    </row>
    <row r="207" spans="1:60" ht="23.25" customHeight="1" x14ac:dyDescent="0.2">
      <c r="A207" s="593"/>
      <c r="B207" s="594"/>
      <c r="C207" s="594"/>
      <c r="D207" s="594"/>
      <c r="E207" s="594"/>
      <c r="F207" s="595"/>
      <c r="G207" s="553"/>
      <c r="H207" s="598"/>
      <c r="I207" s="598"/>
      <c r="J207" s="598"/>
      <c r="K207" s="598"/>
      <c r="L207" s="598"/>
      <c r="M207" s="598"/>
      <c r="N207" s="598"/>
      <c r="O207" s="598"/>
      <c r="P207" s="598"/>
      <c r="Q207" s="598"/>
      <c r="R207" s="598"/>
      <c r="S207" s="598"/>
      <c r="T207" s="598"/>
      <c r="U207" s="598"/>
      <c r="V207" s="598"/>
      <c r="W207" s="603"/>
      <c r="X207" s="604"/>
      <c r="Y207" s="276" t="s">
        <v>13</v>
      </c>
      <c r="Z207" s="276"/>
      <c r="AA207" s="308"/>
      <c r="AB207" s="589" t="s">
        <v>252</v>
      </c>
      <c r="AC207" s="589"/>
      <c r="AD207" s="589"/>
      <c r="AE207" s="394" t="s">
        <v>285</v>
      </c>
      <c r="AF207" s="374"/>
      <c r="AG207" s="374"/>
      <c r="AH207" s="374"/>
      <c r="AI207" s="394" t="s">
        <v>285</v>
      </c>
      <c r="AJ207" s="374"/>
      <c r="AK207" s="374"/>
      <c r="AL207" s="374"/>
      <c r="AM207" s="394" t="s">
        <v>285</v>
      </c>
      <c r="AN207" s="374"/>
      <c r="AO207" s="374"/>
      <c r="AP207" s="374"/>
      <c r="AQ207" s="548" t="s">
        <v>285</v>
      </c>
      <c r="AR207" s="549"/>
      <c r="AS207" s="549"/>
      <c r="AT207" s="550"/>
      <c r="AU207" s="374" t="s">
        <v>285</v>
      </c>
      <c r="AV207" s="374"/>
      <c r="AW207" s="374"/>
      <c r="AX207" s="375"/>
      <c r="AY207">
        <f t="shared" si="10"/>
        <v>1</v>
      </c>
    </row>
    <row r="208" spans="1:60" ht="18.75" hidden="1" customHeight="1" x14ac:dyDescent="0.2">
      <c r="A208" s="613" t="s">
        <v>237</v>
      </c>
      <c r="B208" s="614"/>
      <c r="C208" s="614"/>
      <c r="D208" s="614"/>
      <c r="E208" s="614"/>
      <c r="F208" s="615"/>
      <c r="G208" s="616"/>
      <c r="H208" s="519" t="s">
        <v>139</v>
      </c>
      <c r="I208" s="519"/>
      <c r="J208" s="519"/>
      <c r="K208" s="519"/>
      <c r="L208" s="519"/>
      <c r="M208" s="519"/>
      <c r="N208" s="519"/>
      <c r="O208" s="520"/>
      <c r="P208" s="518" t="s">
        <v>55</v>
      </c>
      <c r="Q208" s="519"/>
      <c r="R208" s="519"/>
      <c r="S208" s="519"/>
      <c r="T208" s="519"/>
      <c r="U208" s="519"/>
      <c r="V208" s="519"/>
      <c r="W208" s="519"/>
      <c r="X208" s="520"/>
      <c r="Y208" s="619"/>
      <c r="Z208" s="620"/>
      <c r="AA208" s="621"/>
      <c r="AB208" s="344" t="s">
        <v>11</v>
      </c>
      <c r="AC208" s="341"/>
      <c r="AD208" s="342"/>
      <c r="AE208" s="137" t="s">
        <v>417</v>
      </c>
      <c r="AF208" s="137"/>
      <c r="AG208" s="137"/>
      <c r="AH208" s="137"/>
      <c r="AI208" s="427" t="s">
        <v>569</v>
      </c>
      <c r="AJ208" s="427"/>
      <c r="AK208" s="427"/>
      <c r="AL208" s="427"/>
      <c r="AM208" s="427" t="s">
        <v>385</v>
      </c>
      <c r="AN208" s="427"/>
      <c r="AO208" s="427"/>
      <c r="AP208" s="427"/>
      <c r="AQ208" s="518" t="s">
        <v>174</v>
      </c>
      <c r="AR208" s="519"/>
      <c r="AS208" s="519"/>
      <c r="AT208" s="520"/>
      <c r="AU208" s="609" t="s">
        <v>128</v>
      </c>
      <c r="AV208" s="610"/>
      <c r="AW208" s="610"/>
      <c r="AX208" s="611"/>
      <c r="AY208">
        <f>COUNTA($H$210)</f>
        <v>0</v>
      </c>
    </row>
    <row r="209" spans="1:51" ht="18.75" hidden="1" customHeight="1" x14ac:dyDescent="0.2">
      <c r="A209" s="590"/>
      <c r="B209" s="591"/>
      <c r="C209" s="591"/>
      <c r="D209" s="591"/>
      <c r="E209" s="591"/>
      <c r="F209" s="592"/>
      <c r="G209" s="617"/>
      <c r="H209" s="445"/>
      <c r="I209" s="445"/>
      <c r="J209" s="445"/>
      <c r="K209" s="445"/>
      <c r="L209" s="445"/>
      <c r="M209" s="445"/>
      <c r="N209" s="445"/>
      <c r="O209" s="446"/>
      <c r="P209" s="618"/>
      <c r="Q209" s="445"/>
      <c r="R209" s="445"/>
      <c r="S209" s="445"/>
      <c r="T209" s="445"/>
      <c r="U209" s="445"/>
      <c r="V209" s="445"/>
      <c r="W209" s="445"/>
      <c r="X209" s="446"/>
      <c r="Y209" s="622"/>
      <c r="Z209" s="623"/>
      <c r="AA209" s="624"/>
      <c r="AB209" s="332"/>
      <c r="AC209" s="328"/>
      <c r="AD209" s="329"/>
      <c r="AE209" s="137"/>
      <c r="AF209" s="137"/>
      <c r="AG209" s="137"/>
      <c r="AH209" s="137"/>
      <c r="AI209" s="427"/>
      <c r="AJ209" s="427"/>
      <c r="AK209" s="427"/>
      <c r="AL209" s="427"/>
      <c r="AM209" s="427"/>
      <c r="AN209" s="427"/>
      <c r="AO209" s="427"/>
      <c r="AP209" s="427"/>
      <c r="AQ209" s="443"/>
      <c r="AR209" s="444"/>
      <c r="AS209" s="445" t="s">
        <v>175</v>
      </c>
      <c r="AT209" s="446"/>
      <c r="AU209" s="443"/>
      <c r="AV209" s="444"/>
      <c r="AW209" s="445" t="s">
        <v>166</v>
      </c>
      <c r="AX209" s="612"/>
      <c r="AY209">
        <f>$AY$208</f>
        <v>0</v>
      </c>
    </row>
    <row r="210" spans="1:51" ht="23.25" hidden="1" customHeight="1" x14ac:dyDescent="0.2">
      <c r="A210" s="590"/>
      <c r="B210" s="591"/>
      <c r="C210" s="591"/>
      <c r="D210" s="591"/>
      <c r="E210" s="591"/>
      <c r="F210" s="592"/>
      <c r="G210" s="625" t="s">
        <v>176</v>
      </c>
      <c r="H210" s="140"/>
      <c r="I210" s="140"/>
      <c r="J210" s="140"/>
      <c r="K210" s="140"/>
      <c r="L210" s="140"/>
      <c r="M210" s="140"/>
      <c r="N210" s="140"/>
      <c r="O210" s="141"/>
      <c r="P210" s="140"/>
      <c r="Q210" s="140"/>
      <c r="R210" s="140"/>
      <c r="S210" s="140"/>
      <c r="T210" s="140"/>
      <c r="U210" s="140"/>
      <c r="V210" s="140"/>
      <c r="W210" s="140"/>
      <c r="X210" s="141"/>
      <c r="Y210" s="630" t="s">
        <v>12</v>
      </c>
      <c r="Z210" s="631"/>
      <c r="AA210" s="632"/>
      <c r="AB210" s="640"/>
      <c r="AC210" s="640"/>
      <c r="AD210" s="640"/>
      <c r="AE210" s="396"/>
      <c r="AF210" s="397"/>
      <c r="AG210" s="397"/>
      <c r="AH210" s="397"/>
      <c r="AI210" s="396"/>
      <c r="AJ210" s="397"/>
      <c r="AK210" s="397"/>
      <c r="AL210" s="397"/>
      <c r="AM210" s="396"/>
      <c r="AN210" s="397"/>
      <c r="AO210" s="397"/>
      <c r="AP210" s="397"/>
      <c r="AQ210" s="396"/>
      <c r="AR210" s="397"/>
      <c r="AS210" s="397"/>
      <c r="AT210" s="398"/>
      <c r="AU210" s="374"/>
      <c r="AV210" s="374"/>
      <c r="AW210" s="374"/>
      <c r="AX210" s="375"/>
      <c r="AY210">
        <f>$AY$208</f>
        <v>0</v>
      </c>
    </row>
    <row r="211" spans="1:51" ht="23.25" hidden="1" customHeight="1" x14ac:dyDescent="0.2">
      <c r="A211" s="590"/>
      <c r="B211" s="591"/>
      <c r="C211" s="591"/>
      <c r="D211" s="591"/>
      <c r="E211" s="591"/>
      <c r="F211" s="592"/>
      <c r="G211" s="626"/>
      <c r="H211" s="628"/>
      <c r="I211" s="628"/>
      <c r="J211" s="628"/>
      <c r="K211" s="628"/>
      <c r="L211" s="628"/>
      <c r="M211" s="628"/>
      <c r="N211" s="628"/>
      <c r="O211" s="629"/>
      <c r="P211" s="628"/>
      <c r="Q211" s="628"/>
      <c r="R211" s="628"/>
      <c r="S211" s="628"/>
      <c r="T211" s="628"/>
      <c r="U211" s="628"/>
      <c r="V211" s="628"/>
      <c r="W211" s="628"/>
      <c r="X211" s="629"/>
      <c r="Y211" s="636" t="s">
        <v>50</v>
      </c>
      <c r="Z211" s="637"/>
      <c r="AA211" s="638"/>
      <c r="AB211" s="639"/>
      <c r="AC211" s="639"/>
      <c r="AD211" s="639"/>
      <c r="AE211" s="396"/>
      <c r="AF211" s="397"/>
      <c r="AG211" s="397"/>
      <c r="AH211" s="397"/>
      <c r="AI211" s="396"/>
      <c r="AJ211" s="397"/>
      <c r="AK211" s="397"/>
      <c r="AL211" s="397"/>
      <c r="AM211" s="396"/>
      <c r="AN211" s="397"/>
      <c r="AO211" s="397"/>
      <c r="AP211" s="397"/>
      <c r="AQ211" s="396"/>
      <c r="AR211" s="397"/>
      <c r="AS211" s="397"/>
      <c r="AT211" s="398"/>
      <c r="AU211" s="374"/>
      <c r="AV211" s="374"/>
      <c r="AW211" s="374"/>
      <c r="AX211" s="375"/>
      <c r="AY211">
        <f>$AY$208</f>
        <v>0</v>
      </c>
    </row>
    <row r="212" spans="1:51" ht="23.25" hidden="1" customHeight="1" x14ac:dyDescent="0.2">
      <c r="A212" s="590"/>
      <c r="B212" s="591"/>
      <c r="C212" s="591"/>
      <c r="D212" s="591"/>
      <c r="E212" s="591"/>
      <c r="F212" s="592"/>
      <c r="G212" s="627"/>
      <c r="H212" s="143"/>
      <c r="I212" s="143"/>
      <c r="J212" s="143"/>
      <c r="K212" s="143"/>
      <c r="L212" s="143"/>
      <c r="M212" s="143"/>
      <c r="N212" s="143"/>
      <c r="O212" s="144"/>
      <c r="P212" s="628"/>
      <c r="Q212" s="628"/>
      <c r="R212" s="628"/>
      <c r="S212" s="628"/>
      <c r="T212" s="628"/>
      <c r="U212" s="628"/>
      <c r="V212" s="628"/>
      <c r="W212" s="628"/>
      <c r="X212" s="629"/>
      <c r="Y212" s="518" t="s">
        <v>13</v>
      </c>
      <c r="Z212" s="519"/>
      <c r="AA212" s="520"/>
      <c r="AB212" s="633" t="s">
        <v>14</v>
      </c>
      <c r="AC212" s="633"/>
      <c r="AD212" s="633"/>
      <c r="AE212" s="634"/>
      <c r="AF212" s="635"/>
      <c r="AG212" s="635"/>
      <c r="AH212" s="635"/>
      <c r="AI212" s="634"/>
      <c r="AJ212" s="635"/>
      <c r="AK212" s="635"/>
      <c r="AL212" s="635"/>
      <c r="AM212" s="634"/>
      <c r="AN212" s="635"/>
      <c r="AO212" s="635"/>
      <c r="AP212" s="635"/>
      <c r="AQ212" s="396"/>
      <c r="AR212" s="397"/>
      <c r="AS212" s="397"/>
      <c r="AT212" s="398"/>
      <c r="AU212" s="374"/>
      <c r="AV212" s="374"/>
      <c r="AW212" s="374"/>
      <c r="AX212" s="375"/>
      <c r="AY212">
        <f>$AY$208</f>
        <v>0</v>
      </c>
    </row>
    <row r="213" spans="1:51" ht="69.75" hidden="1" customHeight="1" x14ac:dyDescent="0.2">
      <c r="A213" s="670" t="s">
        <v>264</v>
      </c>
      <c r="B213" s="671"/>
      <c r="C213" s="671"/>
      <c r="D213" s="671"/>
      <c r="E213" s="594" t="s">
        <v>225</v>
      </c>
      <c r="F213" s="595"/>
      <c r="G213" s="82" t="s">
        <v>177</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customHeight="1" thickBot="1" x14ac:dyDescent="0.25">
      <c r="A214" s="526" t="s">
        <v>577</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232</v>
      </c>
      <c r="AP214" s="687"/>
      <c r="AQ214" s="687"/>
      <c r="AR214" s="81"/>
      <c r="AS214" s="686"/>
      <c r="AT214" s="687"/>
      <c r="AU214" s="687"/>
      <c r="AV214" s="687"/>
      <c r="AW214" s="687"/>
      <c r="AX214" s="688"/>
      <c r="AY214">
        <f>COUNTIF($AR$214,"☑")</f>
        <v>0</v>
      </c>
    </row>
    <row r="215" spans="1:51" ht="45" customHeight="1" x14ac:dyDescent="0.2">
      <c r="A215" s="676" t="s">
        <v>284</v>
      </c>
      <c r="B215" s="677"/>
      <c r="C215" s="679" t="s">
        <v>178</v>
      </c>
      <c r="D215" s="677"/>
      <c r="E215" s="680" t="s">
        <v>194</v>
      </c>
      <c r="F215" s="681"/>
      <c r="G215" s="682" t="s">
        <v>285</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2">
      <c r="A216" s="678"/>
      <c r="B216" s="666"/>
      <c r="C216" s="665"/>
      <c r="D216" s="666"/>
      <c r="E216" s="471" t="s">
        <v>193</v>
      </c>
      <c r="F216" s="473"/>
      <c r="G216" s="139" t="s">
        <v>618</v>
      </c>
      <c r="H216" s="140"/>
      <c r="I216" s="140"/>
      <c r="J216" s="140"/>
      <c r="K216" s="140"/>
      <c r="L216" s="140"/>
      <c r="M216" s="140"/>
      <c r="N216" s="140"/>
      <c r="O216" s="140"/>
      <c r="P216" s="140"/>
      <c r="Q216" s="140"/>
      <c r="R216" s="140"/>
      <c r="S216" s="140"/>
      <c r="T216" s="140"/>
      <c r="U216" s="140"/>
      <c r="V216" s="141"/>
      <c r="W216" s="654" t="s">
        <v>587</v>
      </c>
      <c r="X216" s="655"/>
      <c r="Y216" s="655"/>
      <c r="Z216" s="655"/>
      <c r="AA216" s="656"/>
      <c r="AB216" s="657" t="s">
        <v>285</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x14ac:dyDescent="0.2">
      <c r="A217" s="678"/>
      <c r="B217" s="666"/>
      <c r="C217" s="665"/>
      <c r="D217" s="666"/>
      <c r="E217" s="323"/>
      <c r="F217" s="325"/>
      <c r="G217" s="142"/>
      <c r="H217" s="143"/>
      <c r="I217" s="143"/>
      <c r="J217" s="143"/>
      <c r="K217" s="143"/>
      <c r="L217" s="143"/>
      <c r="M217" s="143"/>
      <c r="N217" s="143"/>
      <c r="O217" s="143"/>
      <c r="P217" s="143"/>
      <c r="Q217" s="143"/>
      <c r="R217" s="143"/>
      <c r="S217" s="143"/>
      <c r="T217" s="143"/>
      <c r="U217" s="143"/>
      <c r="V217" s="144"/>
      <c r="W217" s="660" t="s">
        <v>588</v>
      </c>
      <c r="X217" s="661"/>
      <c r="Y217" s="661"/>
      <c r="Z217" s="661"/>
      <c r="AA217" s="662"/>
      <c r="AB217" s="657" t="s">
        <v>285</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x14ac:dyDescent="0.2">
      <c r="A218" s="678"/>
      <c r="B218" s="666"/>
      <c r="C218" s="663" t="s">
        <v>600</v>
      </c>
      <c r="D218" s="664"/>
      <c r="E218" s="471" t="s">
        <v>280</v>
      </c>
      <c r="F218" s="473"/>
      <c r="G218" s="644" t="s">
        <v>181</v>
      </c>
      <c r="H218" s="645"/>
      <c r="I218" s="645"/>
      <c r="J218" s="667" t="s">
        <v>285</v>
      </c>
      <c r="K218" s="668"/>
      <c r="L218" s="668"/>
      <c r="M218" s="668"/>
      <c r="N218" s="668"/>
      <c r="O218" s="668"/>
      <c r="P218" s="668"/>
      <c r="Q218" s="668"/>
      <c r="R218" s="668"/>
      <c r="S218" s="668"/>
      <c r="T218" s="669"/>
      <c r="U218" s="642" t="s">
        <v>285</v>
      </c>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70"/>
    </row>
    <row r="219" spans="1:51" ht="34.5" customHeight="1" x14ac:dyDescent="0.2">
      <c r="A219" s="678"/>
      <c r="B219" s="666"/>
      <c r="C219" s="665"/>
      <c r="D219" s="666"/>
      <c r="E219" s="320"/>
      <c r="F219" s="322"/>
      <c r="G219" s="644" t="s">
        <v>601</v>
      </c>
      <c r="H219" s="645"/>
      <c r="I219" s="645"/>
      <c r="J219" s="645"/>
      <c r="K219" s="645"/>
      <c r="L219" s="645"/>
      <c r="M219" s="645"/>
      <c r="N219" s="645"/>
      <c r="O219" s="645"/>
      <c r="P219" s="645"/>
      <c r="Q219" s="645"/>
      <c r="R219" s="645"/>
      <c r="S219" s="645"/>
      <c r="T219" s="645"/>
      <c r="U219" s="641" t="s">
        <v>285</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70"/>
    </row>
    <row r="220" spans="1:51" ht="34.5" customHeight="1" thickBot="1" x14ac:dyDescent="0.25">
      <c r="A220" s="678"/>
      <c r="B220" s="666"/>
      <c r="C220" s="665"/>
      <c r="D220" s="666"/>
      <c r="E220" s="323"/>
      <c r="F220" s="325"/>
      <c r="G220" s="644" t="s">
        <v>588</v>
      </c>
      <c r="H220" s="645"/>
      <c r="I220" s="645"/>
      <c r="J220" s="645"/>
      <c r="K220" s="645"/>
      <c r="L220" s="645"/>
      <c r="M220" s="645"/>
      <c r="N220" s="645"/>
      <c r="O220" s="645"/>
      <c r="P220" s="645"/>
      <c r="Q220" s="645"/>
      <c r="R220" s="645"/>
      <c r="S220" s="645"/>
      <c r="T220" s="645"/>
      <c r="U220" s="145" t="s">
        <v>285</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2">
      <c r="A221" s="646" t="s">
        <v>44</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2">
      <c r="A222" s="5"/>
      <c r="B222" s="6"/>
      <c r="C222" s="649" t="s">
        <v>29</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33</v>
      </c>
      <c r="AE222" s="650"/>
      <c r="AF222" s="650"/>
      <c r="AG222" s="652" t="s">
        <v>28</v>
      </c>
      <c r="AH222" s="650"/>
      <c r="AI222" s="650"/>
      <c r="AJ222" s="650"/>
      <c r="AK222" s="650"/>
      <c r="AL222" s="650"/>
      <c r="AM222" s="650"/>
      <c r="AN222" s="650"/>
      <c r="AO222" s="650"/>
      <c r="AP222" s="650"/>
      <c r="AQ222" s="650"/>
      <c r="AR222" s="650"/>
      <c r="AS222" s="650"/>
      <c r="AT222" s="650"/>
      <c r="AU222" s="650"/>
      <c r="AV222" s="650"/>
      <c r="AW222" s="650"/>
      <c r="AX222" s="653"/>
    </row>
    <row r="223" spans="1:51" ht="82.5" customHeight="1" x14ac:dyDescent="0.2">
      <c r="A223" s="721" t="s">
        <v>133</v>
      </c>
      <c r="B223" s="722"/>
      <c r="C223" s="727" t="s">
        <v>134</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620</v>
      </c>
      <c r="AE223" s="731"/>
      <c r="AF223" s="731"/>
      <c r="AG223" s="732" t="s">
        <v>619</v>
      </c>
      <c r="AH223" s="733"/>
      <c r="AI223" s="733"/>
      <c r="AJ223" s="733"/>
      <c r="AK223" s="733"/>
      <c r="AL223" s="733"/>
      <c r="AM223" s="733"/>
      <c r="AN223" s="733"/>
      <c r="AO223" s="733"/>
      <c r="AP223" s="733"/>
      <c r="AQ223" s="733"/>
      <c r="AR223" s="733"/>
      <c r="AS223" s="733"/>
      <c r="AT223" s="733"/>
      <c r="AU223" s="733"/>
      <c r="AV223" s="733"/>
      <c r="AW223" s="733"/>
      <c r="AX223" s="734"/>
    </row>
    <row r="224" spans="1:51" ht="75.75" customHeight="1" x14ac:dyDescent="0.2">
      <c r="A224" s="723"/>
      <c r="B224" s="724"/>
      <c r="C224" s="735" t="s">
        <v>34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620</v>
      </c>
      <c r="AE224" s="712"/>
      <c r="AF224" s="712"/>
      <c r="AG224" s="738" t="s">
        <v>621</v>
      </c>
      <c r="AH224" s="739"/>
      <c r="AI224" s="739"/>
      <c r="AJ224" s="739"/>
      <c r="AK224" s="739"/>
      <c r="AL224" s="739"/>
      <c r="AM224" s="739"/>
      <c r="AN224" s="739"/>
      <c r="AO224" s="739"/>
      <c r="AP224" s="739"/>
      <c r="AQ224" s="739"/>
      <c r="AR224" s="739"/>
      <c r="AS224" s="739"/>
      <c r="AT224" s="739"/>
      <c r="AU224" s="739"/>
      <c r="AV224" s="739"/>
      <c r="AW224" s="739"/>
      <c r="AX224" s="740"/>
    </row>
    <row r="225" spans="1:50" ht="57" customHeight="1" x14ac:dyDescent="0.2">
      <c r="A225" s="725"/>
      <c r="B225" s="726"/>
      <c r="C225" s="741" t="s">
        <v>135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620</v>
      </c>
      <c r="AE225" s="745"/>
      <c r="AF225" s="745"/>
      <c r="AG225" s="702" t="s">
        <v>622</v>
      </c>
      <c r="AH225" s="628"/>
      <c r="AI225" s="628"/>
      <c r="AJ225" s="628"/>
      <c r="AK225" s="628"/>
      <c r="AL225" s="628"/>
      <c r="AM225" s="628"/>
      <c r="AN225" s="628"/>
      <c r="AO225" s="628"/>
      <c r="AP225" s="628"/>
      <c r="AQ225" s="628"/>
      <c r="AR225" s="628"/>
      <c r="AS225" s="628"/>
      <c r="AT225" s="628"/>
      <c r="AU225" s="628"/>
      <c r="AV225" s="628"/>
      <c r="AW225" s="628"/>
      <c r="AX225" s="703"/>
    </row>
    <row r="226" spans="1:50" ht="27" customHeight="1" x14ac:dyDescent="0.2">
      <c r="A226" s="123" t="s">
        <v>36</v>
      </c>
      <c r="B226" s="689"/>
      <c r="C226" s="695" t="s">
        <v>38</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620</v>
      </c>
      <c r="AE226" s="700"/>
      <c r="AF226" s="700"/>
      <c r="AG226" s="361" t="s">
        <v>628</v>
      </c>
      <c r="AH226" s="140"/>
      <c r="AI226" s="140"/>
      <c r="AJ226" s="140"/>
      <c r="AK226" s="140"/>
      <c r="AL226" s="140"/>
      <c r="AM226" s="140"/>
      <c r="AN226" s="140"/>
      <c r="AO226" s="140"/>
      <c r="AP226" s="140"/>
      <c r="AQ226" s="140"/>
      <c r="AR226" s="140"/>
      <c r="AS226" s="140"/>
      <c r="AT226" s="140"/>
      <c r="AU226" s="140"/>
      <c r="AV226" s="140"/>
      <c r="AW226" s="140"/>
      <c r="AX226" s="701"/>
    </row>
    <row r="227" spans="1:50" ht="35.25" customHeight="1" x14ac:dyDescent="0.2">
      <c r="A227" s="690"/>
      <c r="B227" s="691"/>
      <c r="C227" s="704"/>
      <c r="D227" s="705"/>
      <c r="E227" s="708" t="s">
        <v>262</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627</v>
      </c>
      <c r="AE227" s="712"/>
      <c r="AF227" s="713"/>
      <c r="AG227" s="702"/>
      <c r="AH227" s="628"/>
      <c r="AI227" s="628"/>
      <c r="AJ227" s="628"/>
      <c r="AK227" s="628"/>
      <c r="AL227" s="628"/>
      <c r="AM227" s="628"/>
      <c r="AN227" s="628"/>
      <c r="AO227" s="628"/>
      <c r="AP227" s="628"/>
      <c r="AQ227" s="628"/>
      <c r="AR227" s="628"/>
      <c r="AS227" s="628"/>
      <c r="AT227" s="628"/>
      <c r="AU227" s="628"/>
      <c r="AV227" s="628"/>
      <c r="AW227" s="628"/>
      <c r="AX227" s="703"/>
    </row>
    <row r="228" spans="1:50" ht="26.25" customHeight="1" x14ac:dyDescent="0.2">
      <c r="A228" s="690"/>
      <c r="B228" s="691"/>
      <c r="C228" s="706"/>
      <c r="D228" s="707"/>
      <c r="E228" s="714" t="s">
        <v>215</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627</v>
      </c>
      <c r="AE228" s="718"/>
      <c r="AF228" s="718"/>
      <c r="AG228" s="702"/>
      <c r="AH228" s="628"/>
      <c r="AI228" s="628"/>
      <c r="AJ228" s="628"/>
      <c r="AK228" s="628"/>
      <c r="AL228" s="628"/>
      <c r="AM228" s="628"/>
      <c r="AN228" s="628"/>
      <c r="AO228" s="628"/>
      <c r="AP228" s="628"/>
      <c r="AQ228" s="628"/>
      <c r="AR228" s="628"/>
      <c r="AS228" s="628"/>
      <c r="AT228" s="628"/>
      <c r="AU228" s="628"/>
      <c r="AV228" s="628"/>
      <c r="AW228" s="628"/>
      <c r="AX228" s="703"/>
    </row>
    <row r="229" spans="1:50" ht="26.25" customHeight="1" x14ac:dyDescent="0.2">
      <c r="A229" s="690"/>
      <c r="B229" s="692"/>
      <c r="C229" s="719" t="s">
        <v>39</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620</v>
      </c>
      <c r="AE229" s="764"/>
      <c r="AF229" s="764"/>
      <c r="AG229" s="765" t="s">
        <v>624</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x14ac:dyDescent="0.2">
      <c r="A230" s="690"/>
      <c r="B230" s="692"/>
      <c r="C230" s="758" t="s">
        <v>136</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623</v>
      </c>
      <c r="AE230" s="712"/>
      <c r="AF230" s="712"/>
      <c r="AG230" s="738" t="s">
        <v>285</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2">
      <c r="A231" s="690"/>
      <c r="B231" s="692"/>
      <c r="C231" s="758" t="s">
        <v>35</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623</v>
      </c>
      <c r="AE231" s="712"/>
      <c r="AF231" s="712"/>
      <c r="AG231" s="738" t="s">
        <v>285</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2">
      <c r="A232" s="690"/>
      <c r="B232" s="692"/>
      <c r="C232" s="758" t="s">
        <v>40</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620</v>
      </c>
      <c r="AE232" s="712"/>
      <c r="AF232" s="712"/>
      <c r="AG232" s="738" t="s">
        <v>657</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2">
      <c r="A233" s="690"/>
      <c r="B233" s="692"/>
      <c r="C233" s="758" t="s">
        <v>234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623</v>
      </c>
      <c r="AE233" s="745"/>
      <c r="AF233" s="745"/>
      <c r="AG233" s="760" t="s">
        <v>285</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90"/>
      <c r="B234" s="692"/>
      <c r="C234" s="746" t="s">
        <v>235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623</v>
      </c>
      <c r="AE234" s="712"/>
      <c r="AF234" s="713"/>
      <c r="AG234" s="738" t="s">
        <v>285</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2">
      <c r="A235" s="693"/>
      <c r="B235" s="694"/>
      <c r="C235" s="749" t="s">
        <v>222</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623</v>
      </c>
      <c r="AE235" s="753"/>
      <c r="AF235" s="754"/>
      <c r="AG235" s="755" t="s">
        <v>285</v>
      </c>
      <c r="AH235" s="756"/>
      <c r="AI235" s="756"/>
      <c r="AJ235" s="756"/>
      <c r="AK235" s="756"/>
      <c r="AL235" s="756"/>
      <c r="AM235" s="756"/>
      <c r="AN235" s="756"/>
      <c r="AO235" s="756"/>
      <c r="AP235" s="756"/>
      <c r="AQ235" s="756"/>
      <c r="AR235" s="756"/>
      <c r="AS235" s="756"/>
      <c r="AT235" s="756"/>
      <c r="AU235" s="756"/>
      <c r="AV235" s="756"/>
      <c r="AW235" s="756"/>
      <c r="AX235" s="757"/>
    </row>
    <row r="236" spans="1:50" ht="35.25" customHeight="1" x14ac:dyDescent="0.2">
      <c r="A236" s="123" t="s">
        <v>37</v>
      </c>
      <c r="B236" s="770"/>
      <c r="C236" s="771" t="s">
        <v>223</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623</v>
      </c>
      <c r="AE236" s="764"/>
      <c r="AF236" s="774"/>
      <c r="AG236" s="765" t="s">
        <v>285</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2">
      <c r="A237" s="690"/>
      <c r="B237" s="692"/>
      <c r="C237" s="775" t="s">
        <v>42</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623</v>
      </c>
      <c r="AE237" s="779"/>
      <c r="AF237" s="779"/>
      <c r="AG237" s="738" t="s">
        <v>285</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2">
      <c r="A238" s="690"/>
      <c r="B238" s="692"/>
      <c r="C238" s="758" t="s">
        <v>179</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623</v>
      </c>
      <c r="AE238" s="712"/>
      <c r="AF238" s="712"/>
      <c r="AG238" s="738" t="s">
        <v>285</v>
      </c>
      <c r="AH238" s="739"/>
      <c r="AI238" s="739"/>
      <c r="AJ238" s="739"/>
      <c r="AK238" s="739"/>
      <c r="AL238" s="739"/>
      <c r="AM238" s="739"/>
      <c r="AN238" s="739"/>
      <c r="AO238" s="739"/>
      <c r="AP238" s="739"/>
      <c r="AQ238" s="739"/>
      <c r="AR238" s="739"/>
      <c r="AS238" s="739"/>
      <c r="AT238" s="739"/>
      <c r="AU238" s="739"/>
      <c r="AV238" s="739"/>
      <c r="AW238" s="739"/>
      <c r="AX238" s="740"/>
    </row>
    <row r="239" spans="1:50" ht="45" customHeight="1" x14ac:dyDescent="0.2">
      <c r="A239" s="693"/>
      <c r="B239" s="694"/>
      <c r="C239" s="758" t="s">
        <v>41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623</v>
      </c>
      <c r="AE239" s="712"/>
      <c r="AF239" s="712"/>
      <c r="AG239" s="768" t="s">
        <v>285</v>
      </c>
      <c r="AH239" s="143"/>
      <c r="AI239" s="143"/>
      <c r="AJ239" s="143"/>
      <c r="AK239" s="143"/>
      <c r="AL239" s="143"/>
      <c r="AM239" s="143"/>
      <c r="AN239" s="143"/>
      <c r="AO239" s="143"/>
      <c r="AP239" s="143"/>
      <c r="AQ239" s="143"/>
      <c r="AR239" s="143"/>
      <c r="AS239" s="143"/>
      <c r="AT239" s="143"/>
      <c r="AU239" s="143"/>
      <c r="AV239" s="143"/>
      <c r="AW239" s="143"/>
      <c r="AX239" s="769"/>
    </row>
    <row r="240" spans="1:50" ht="41.25" customHeight="1" x14ac:dyDescent="0.2">
      <c r="A240" s="783" t="s">
        <v>54</v>
      </c>
      <c r="B240" s="784"/>
      <c r="C240" s="789" t="s">
        <v>137</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699" t="s">
        <v>620</v>
      </c>
      <c r="AE240" s="700"/>
      <c r="AF240" s="791"/>
      <c r="AG240" s="361" t="s">
        <v>672</v>
      </c>
      <c r="AH240" s="140"/>
      <c r="AI240" s="140"/>
      <c r="AJ240" s="140"/>
      <c r="AK240" s="140"/>
      <c r="AL240" s="140"/>
      <c r="AM240" s="140"/>
      <c r="AN240" s="140"/>
      <c r="AO240" s="140"/>
      <c r="AP240" s="140"/>
      <c r="AQ240" s="140"/>
      <c r="AR240" s="140"/>
      <c r="AS240" s="140"/>
      <c r="AT240" s="140"/>
      <c r="AU240" s="140"/>
      <c r="AV240" s="140"/>
      <c r="AW240" s="140"/>
      <c r="AX240" s="701"/>
    </row>
    <row r="241" spans="1:50" ht="19.649999999999999" customHeight="1" x14ac:dyDescent="0.2">
      <c r="A241" s="785"/>
      <c r="B241" s="786"/>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702"/>
      <c r="AH241" s="628"/>
      <c r="AI241" s="628"/>
      <c r="AJ241" s="628"/>
      <c r="AK241" s="628"/>
      <c r="AL241" s="628"/>
      <c r="AM241" s="628"/>
      <c r="AN241" s="628"/>
      <c r="AO241" s="628"/>
      <c r="AP241" s="628"/>
      <c r="AQ241" s="628"/>
      <c r="AR241" s="628"/>
      <c r="AS241" s="628"/>
      <c r="AT241" s="628"/>
      <c r="AU241" s="628"/>
      <c r="AV241" s="628"/>
      <c r="AW241" s="628"/>
      <c r="AX241" s="703"/>
    </row>
    <row r="242" spans="1:50" ht="135" customHeight="1" x14ac:dyDescent="0.2">
      <c r="A242" s="785"/>
      <c r="B242" s="786"/>
      <c r="C242" s="87">
        <v>2022</v>
      </c>
      <c r="D242" s="88"/>
      <c r="E242" s="89" t="s">
        <v>625</v>
      </c>
      <c r="F242" s="89"/>
      <c r="G242" s="89"/>
      <c r="H242" s="90" t="s">
        <v>605</v>
      </c>
      <c r="I242" s="90"/>
      <c r="J242" s="91">
        <v>25</v>
      </c>
      <c r="K242" s="91"/>
      <c r="L242" s="91"/>
      <c r="M242" s="90"/>
      <c r="N242" s="92"/>
      <c r="O242" s="93" t="s">
        <v>662</v>
      </c>
      <c r="P242" s="94"/>
      <c r="Q242" s="94"/>
      <c r="R242" s="94"/>
      <c r="S242" s="94"/>
      <c r="T242" s="94"/>
      <c r="U242" s="94"/>
      <c r="V242" s="94"/>
      <c r="W242" s="94"/>
      <c r="X242" s="94"/>
      <c r="Y242" s="94"/>
      <c r="Z242" s="94"/>
      <c r="AA242" s="94"/>
      <c r="AB242" s="94"/>
      <c r="AC242" s="94"/>
      <c r="AD242" s="94"/>
      <c r="AE242" s="94"/>
      <c r="AF242" s="95"/>
      <c r="AG242" s="702"/>
      <c r="AH242" s="628"/>
      <c r="AI242" s="628"/>
      <c r="AJ242" s="628"/>
      <c r="AK242" s="628"/>
      <c r="AL242" s="628"/>
      <c r="AM242" s="628"/>
      <c r="AN242" s="628"/>
      <c r="AO242" s="628"/>
      <c r="AP242" s="628"/>
      <c r="AQ242" s="628"/>
      <c r="AR242" s="628"/>
      <c r="AS242" s="628"/>
      <c r="AT242" s="628"/>
      <c r="AU242" s="628"/>
      <c r="AV242" s="628"/>
      <c r="AW242" s="628"/>
      <c r="AX242" s="703"/>
    </row>
    <row r="243" spans="1:50" ht="135" customHeight="1" x14ac:dyDescent="0.2">
      <c r="A243" s="785"/>
      <c r="B243" s="786"/>
      <c r="C243" s="108">
        <v>2022</v>
      </c>
      <c r="D243" s="109"/>
      <c r="E243" s="89" t="s">
        <v>625</v>
      </c>
      <c r="F243" s="89"/>
      <c r="G243" s="89"/>
      <c r="H243" s="90">
        <v>21</v>
      </c>
      <c r="I243" s="90"/>
      <c r="J243" s="780">
        <v>345</v>
      </c>
      <c r="K243" s="780"/>
      <c r="L243" s="780"/>
      <c r="M243" s="781"/>
      <c r="N243" s="782"/>
      <c r="O243" s="96" t="s">
        <v>626</v>
      </c>
      <c r="P243" s="97"/>
      <c r="Q243" s="97"/>
      <c r="R243" s="97"/>
      <c r="S243" s="97"/>
      <c r="T243" s="97"/>
      <c r="U243" s="97"/>
      <c r="V243" s="97"/>
      <c r="W243" s="97"/>
      <c r="X243" s="97"/>
      <c r="Y243" s="97"/>
      <c r="Z243" s="97"/>
      <c r="AA243" s="97"/>
      <c r="AB243" s="97"/>
      <c r="AC243" s="97"/>
      <c r="AD243" s="97"/>
      <c r="AE243" s="97"/>
      <c r="AF243" s="98"/>
      <c r="AG243" s="702"/>
      <c r="AH243" s="628"/>
      <c r="AI243" s="628"/>
      <c r="AJ243" s="628"/>
      <c r="AK243" s="628"/>
      <c r="AL243" s="628"/>
      <c r="AM243" s="628"/>
      <c r="AN243" s="628"/>
      <c r="AO243" s="628"/>
      <c r="AP243" s="628"/>
      <c r="AQ243" s="628"/>
      <c r="AR243" s="628"/>
      <c r="AS243" s="628"/>
      <c r="AT243" s="628"/>
      <c r="AU243" s="628"/>
      <c r="AV243" s="628"/>
      <c r="AW243" s="628"/>
      <c r="AX243" s="703"/>
    </row>
    <row r="244" spans="1:50" ht="135" customHeight="1" x14ac:dyDescent="0.2">
      <c r="A244" s="785"/>
      <c r="B244" s="786"/>
      <c r="C244" s="108">
        <v>2022</v>
      </c>
      <c r="D244" s="109"/>
      <c r="E244" s="89" t="s">
        <v>625</v>
      </c>
      <c r="F244" s="89"/>
      <c r="G244" s="89"/>
      <c r="H244" s="90">
        <v>21</v>
      </c>
      <c r="I244" s="90"/>
      <c r="J244" s="780">
        <v>280</v>
      </c>
      <c r="K244" s="780"/>
      <c r="L244" s="780"/>
      <c r="M244" s="781"/>
      <c r="N244" s="782"/>
      <c r="O244" s="96" t="s">
        <v>643</v>
      </c>
      <c r="P244" s="97"/>
      <c r="Q244" s="97"/>
      <c r="R244" s="97"/>
      <c r="S244" s="97"/>
      <c r="T244" s="97"/>
      <c r="U244" s="97"/>
      <c r="V244" s="97"/>
      <c r="W244" s="97"/>
      <c r="X244" s="97"/>
      <c r="Y244" s="97"/>
      <c r="Z244" s="97"/>
      <c r="AA244" s="97"/>
      <c r="AB244" s="97"/>
      <c r="AC244" s="97"/>
      <c r="AD244" s="97"/>
      <c r="AE244" s="97"/>
      <c r="AF244" s="98"/>
      <c r="AG244" s="702"/>
      <c r="AH244" s="628"/>
      <c r="AI244" s="628"/>
      <c r="AJ244" s="628"/>
      <c r="AK244" s="628"/>
      <c r="AL244" s="628"/>
      <c r="AM244" s="628"/>
      <c r="AN244" s="628"/>
      <c r="AO244" s="628"/>
      <c r="AP244" s="628"/>
      <c r="AQ244" s="628"/>
      <c r="AR244" s="628"/>
      <c r="AS244" s="628"/>
      <c r="AT244" s="628"/>
      <c r="AU244" s="628"/>
      <c r="AV244" s="628"/>
      <c r="AW244" s="628"/>
      <c r="AX244" s="703"/>
    </row>
    <row r="245" spans="1:50" ht="169.5" customHeight="1" x14ac:dyDescent="0.2">
      <c r="A245" s="785"/>
      <c r="B245" s="786"/>
      <c r="C245" s="108">
        <v>2022</v>
      </c>
      <c r="D245" s="109"/>
      <c r="E245" s="89" t="s">
        <v>625</v>
      </c>
      <c r="F245" s="89"/>
      <c r="G245" s="89"/>
      <c r="H245" s="90">
        <v>21</v>
      </c>
      <c r="I245" s="90"/>
      <c r="J245" s="780">
        <v>250</v>
      </c>
      <c r="K245" s="780"/>
      <c r="L245" s="780"/>
      <c r="M245" s="781"/>
      <c r="N245" s="782"/>
      <c r="O245" s="96" t="s">
        <v>671</v>
      </c>
      <c r="P245" s="97"/>
      <c r="Q245" s="97"/>
      <c r="R245" s="97"/>
      <c r="S245" s="97"/>
      <c r="T245" s="97"/>
      <c r="U245" s="97"/>
      <c r="V245" s="97"/>
      <c r="W245" s="97"/>
      <c r="X245" s="97"/>
      <c r="Y245" s="97"/>
      <c r="Z245" s="97"/>
      <c r="AA245" s="97"/>
      <c r="AB245" s="97"/>
      <c r="AC245" s="97"/>
      <c r="AD245" s="97"/>
      <c r="AE245" s="97"/>
      <c r="AF245" s="98"/>
      <c r="AG245" s="702"/>
      <c r="AH245" s="628"/>
      <c r="AI245" s="628"/>
      <c r="AJ245" s="628"/>
      <c r="AK245" s="628"/>
      <c r="AL245" s="628"/>
      <c r="AM245" s="628"/>
      <c r="AN245" s="628"/>
      <c r="AO245" s="628"/>
      <c r="AP245" s="628"/>
      <c r="AQ245" s="628"/>
      <c r="AR245" s="628"/>
      <c r="AS245" s="628"/>
      <c r="AT245" s="628"/>
      <c r="AU245" s="628"/>
      <c r="AV245" s="628"/>
      <c r="AW245" s="628"/>
      <c r="AX245" s="703"/>
    </row>
    <row r="246" spans="1:50" ht="78.75" hidden="1" customHeight="1" x14ac:dyDescent="0.2">
      <c r="A246" s="787"/>
      <c r="B246" s="788"/>
      <c r="C246" s="792"/>
      <c r="D246" s="793"/>
      <c r="E246" s="89"/>
      <c r="F246" s="89"/>
      <c r="G246" s="89"/>
      <c r="H246" s="90"/>
      <c r="I246" s="90"/>
      <c r="J246" s="794"/>
      <c r="K246" s="794"/>
      <c r="L246" s="794"/>
      <c r="M246" s="85"/>
      <c r="N246" s="86"/>
      <c r="O246" s="99"/>
      <c r="P246" s="100"/>
      <c r="Q246" s="100"/>
      <c r="R246" s="100"/>
      <c r="S246" s="100"/>
      <c r="T246" s="100"/>
      <c r="U246" s="100"/>
      <c r="V246" s="100"/>
      <c r="W246" s="100"/>
      <c r="X246" s="100"/>
      <c r="Y246" s="100"/>
      <c r="Z246" s="100"/>
      <c r="AA246" s="100"/>
      <c r="AB246" s="100"/>
      <c r="AC246" s="100"/>
      <c r="AD246" s="100"/>
      <c r="AE246" s="100"/>
      <c r="AF246" s="101"/>
      <c r="AG246" s="768"/>
      <c r="AH246" s="143"/>
      <c r="AI246" s="143"/>
      <c r="AJ246" s="143"/>
      <c r="AK246" s="143"/>
      <c r="AL246" s="143"/>
      <c r="AM246" s="143"/>
      <c r="AN246" s="143"/>
      <c r="AO246" s="143"/>
      <c r="AP246" s="143"/>
      <c r="AQ246" s="143"/>
      <c r="AR246" s="143"/>
      <c r="AS246" s="143"/>
      <c r="AT246" s="143"/>
      <c r="AU246" s="143"/>
      <c r="AV246" s="143"/>
      <c r="AW246" s="143"/>
      <c r="AX246" s="769"/>
    </row>
    <row r="247" spans="1:50" ht="55.05" customHeight="1" x14ac:dyDescent="0.2">
      <c r="A247" s="123" t="s">
        <v>45</v>
      </c>
      <c r="B247" s="124"/>
      <c r="C247" s="127" t="s">
        <v>49</v>
      </c>
      <c r="D247" s="128"/>
      <c r="E247" s="128"/>
      <c r="F247" s="129"/>
      <c r="G247" s="130" t="s">
        <v>668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53.55" customHeight="1" thickBot="1" x14ac:dyDescent="0.25">
      <c r="A248" s="125"/>
      <c r="B248" s="126"/>
      <c r="C248" s="132" t="s">
        <v>53</v>
      </c>
      <c r="D248" s="133"/>
      <c r="E248" s="133"/>
      <c r="F248" s="134"/>
      <c r="G248" s="135" t="s">
        <v>285</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2">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42.45" customHeight="1" thickBot="1" x14ac:dyDescent="0.25">
      <c r="A250" s="113" t="s">
        <v>285</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2">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47.55" customHeight="1" thickBot="1" x14ac:dyDescent="0.25">
      <c r="A252" s="119"/>
      <c r="B252" s="120"/>
      <c r="C252" s="120"/>
      <c r="D252" s="120"/>
      <c r="E252" s="121"/>
      <c r="F252" s="122" t="s">
        <v>285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2">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44.55" customHeight="1" thickBot="1" x14ac:dyDescent="0.25">
      <c r="A254" s="119"/>
      <c r="B254" s="120"/>
      <c r="C254" s="120"/>
      <c r="D254" s="120"/>
      <c r="E254" s="121"/>
      <c r="F254" s="799" t="s">
        <v>285</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32</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52.5" customHeight="1" thickBot="1" x14ac:dyDescent="0.25">
      <c r="A256" s="805" t="s">
        <v>285</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x14ac:dyDescent="0.2">
      <c r="A257" s="806" t="s">
        <v>238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idden="1" x14ac:dyDescent="0.2">
      <c r="A258" s="809" t="s">
        <v>278</v>
      </c>
      <c r="B258" s="810"/>
      <c r="C258" s="810"/>
      <c r="D258" s="811"/>
      <c r="E258" s="795"/>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74"/>
    </row>
    <row r="259" spans="1:52" hidden="1" x14ac:dyDescent="0.2">
      <c r="A259" s="137" t="s">
        <v>277</v>
      </c>
      <c r="B259" s="137"/>
      <c r="C259" s="137"/>
      <c r="D259" s="137"/>
      <c r="E259" s="795"/>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idden="1" x14ac:dyDescent="0.2">
      <c r="A260" s="137" t="s">
        <v>276</v>
      </c>
      <c r="B260" s="137"/>
      <c r="C260" s="137"/>
      <c r="D260" s="137"/>
      <c r="E260" s="795"/>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idden="1" x14ac:dyDescent="0.2">
      <c r="A261" s="137" t="s">
        <v>275</v>
      </c>
      <c r="B261" s="137"/>
      <c r="C261" s="137"/>
      <c r="D261" s="137"/>
      <c r="E261" s="795"/>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idden="1" x14ac:dyDescent="0.2">
      <c r="A262" s="137" t="s">
        <v>274</v>
      </c>
      <c r="B262" s="137"/>
      <c r="C262" s="137"/>
      <c r="D262" s="137"/>
      <c r="E262" s="795"/>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idden="1" x14ac:dyDescent="0.2">
      <c r="A263" s="137" t="s">
        <v>273</v>
      </c>
      <c r="B263" s="137"/>
      <c r="C263" s="137"/>
      <c r="D263" s="137"/>
      <c r="E263" s="795"/>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idden="1" x14ac:dyDescent="0.2">
      <c r="A264" s="137" t="s">
        <v>272</v>
      </c>
      <c r="B264" s="137"/>
      <c r="C264" s="137"/>
      <c r="D264" s="137"/>
      <c r="E264" s="795"/>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19.8" customHeight="1" x14ac:dyDescent="0.2">
      <c r="A265" s="137" t="s">
        <v>271</v>
      </c>
      <c r="B265" s="137"/>
      <c r="C265" s="137"/>
      <c r="D265" s="137"/>
      <c r="E265" s="795" t="s">
        <v>660</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19.8" customHeight="1" x14ac:dyDescent="0.2">
      <c r="A266" s="137" t="s">
        <v>417</v>
      </c>
      <c r="B266" s="137"/>
      <c r="C266" s="137"/>
      <c r="D266" s="137"/>
      <c r="E266" s="814" t="s">
        <v>609</v>
      </c>
      <c r="F266" s="815"/>
      <c r="G266" s="815"/>
      <c r="H266" s="77" t="str">
        <f>IF(E266="","","-")</f>
        <v>-</v>
      </c>
      <c r="I266" s="815" t="s">
        <v>269</v>
      </c>
      <c r="J266" s="815"/>
      <c r="K266" s="77" t="str">
        <f>IF(I266="","","-")</f>
        <v>-</v>
      </c>
      <c r="L266" s="107">
        <v>8</v>
      </c>
      <c r="M266" s="107"/>
      <c r="N266" s="77" t="str">
        <f>IF(O266="","","-")</f>
        <v/>
      </c>
      <c r="O266" s="812"/>
      <c r="P266" s="813"/>
      <c r="Q266" s="814" t="s">
        <v>609</v>
      </c>
      <c r="R266" s="815"/>
      <c r="S266" s="815"/>
      <c r="T266" s="77" t="str">
        <f>IF(Q266="","","-")</f>
        <v>-</v>
      </c>
      <c r="U266" s="815" t="s">
        <v>279</v>
      </c>
      <c r="V266" s="815"/>
      <c r="W266" s="77" t="str">
        <f>IF(U266="","","-")</f>
        <v>-</v>
      </c>
      <c r="X266" s="107">
        <v>13</v>
      </c>
      <c r="Y266" s="107"/>
      <c r="Z266" s="77" t="str">
        <f>IF(AA266="","","-")</f>
        <v/>
      </c>
      <c r="AA266" s="812"/>
      <c r="AB266" s="813"/>
      <c r="AC266" s="814"/>
      <c r="AD266" s="815"/>
      <c r="AE266" s="815"/>
      <c r="AF266" s="77" t="str">
        <f>IF(AC266="","","-")</f>
        <v/>
      </c>
      <c r="AG266" s="815"/>
      <c r="AH266" s="815"/>
      <c r="AI266" s="77" t="str">
        <f>IF(AG266="","","-")</f>
        <v/>
      </c>
      <c r="AJ266" s="107"/>
      <c r="AK266" s="107"/>
      <c r="AL266" s="77" t="str">
        <f>IF(AM266="","","-")</f>
        <v/>
      </c>
      <c r="AM266" s="812"/>
      <c r="AN266" s="813"/>
      <c r="AO266" s="814"/>
      <c r="AP266" s="815"/>
      <c r="AQ266" s="77" t="str">
        <f>IF(AO266="","","-")</f>
        <v/>
      </c>
      <c r="AR266" s="815"/>
      <c r="AS266" s="815"/>
      <c r="AT266" s="77" t="str">
        <f>IF(AR266="","","-")</f>
        <v/>
      </c>
      <c r="AU266" s="107"/>
      <c r="AV266" s="107"/>
      <c r="AW266" s="77" t="str">
        <f>IF(AX266="","","-")</f>
        <v/>
      </c>
      <c r="AX266" s="80"/>
    </row>
    <row r="267" spans="1:52" ht="19.8" customHeight="1" x14ac:dyDescent="0.2">
      <c r="A267" s="137" t="s">
        <v>597</v>
      </c>
      <c r="B267" s="137"/>
      <c r="C267" s="137"/>
      <c r="D267" s="137"/>
      <c r="E267" s="814" t="s">
        <v>609</v>
      </c>
      <c r="F267" s="815"/>
      <c r="G267" s="815"/>
      <c r="H267" s="77"/>
      <c r="I267" s="815"/>
      <c r="J267" s="815"/>
      <c r="K267" s="77"/>
      <c r="L267" s="107">
        <v>70</v>
      </c>
      <c r="M267" s="107"/>
      <c r="N267" s="77" t="str">
        <f>IF(O267="","","-")</f>
        <v/>
      </c>
      <c r="O267" s="812"/>
      <c r="P267" s="813"/>
      <c r="Q267" s="814" t="s">
        <v>609</v>
      </c>
      <c r="R267" s="815"/>
      <c r="S267" s="815"/>
      <c r="T267" s="77" t="str">
        <f>IF(Q267="","","-")</f>
        <v>-</v>
      </c>
      <c r="U267" s="815" t="s">
        <v>289</v>
      </c>
      <c r="V267" s="815"/>
      <c r="W267" s="77" t="str">
        <f>IF(U267="","","-")</f>
        <v>-</v>
      </c>
      <c r="X267" s="107">
        <v>7</v>
      </c>
      <c r="Y267" s="107"/>
      <c r="Z267" s="77" t="str">
        <f>IF(AA267="","","-")</f>
        <v/>
      </c>
      <c r="AA267" s="812"/>
      <c r="AB267" s="813"/>
      <c r="AC267" s="814"/>
      <c r="AD267" s="815"/>
      <c r="AE267" s="815"/>
      <c r="AF267" s="77" t="str">
        <f>IF(AC267="","","-")</f>
        <v/>
      </c>
      <c r="AG267" s="815"/>
      <c r="AH267" s="815"/>
      <c r="AI267" s="77" t="str">
        <f>IF(AG267="","","-")</f>
        <v/>
      </c>
      <c r="AJ267" s="107"/>
      <c r="AK267" s="107"/>
      <c r="AL267" s="77" t="str">
        <f>IF(AM267="","","-")</f>
        <v/>
      </c>
      <c r="AM267" s="812"/>
      <c r="AN267" s="813"/>
      <c r="AO267" s="814"/>
      <c r="AP267" s="815"/>
      <c r="AQ267" s="77" t="str">
        <f>IF(AO267="","","-")</f>
        <v/>
      </c>
      <c r="AR267" s="815"/>
      <c r="AS267" s="815"/>
      <c r="AT267" s="77" t="str">
        <f>IF(AR267="","","-")</f>
        <v/>
      </c>
      <c r="AU267" s="107"/>
      <c r="AV267" s="107"/>
      <c r="AW267" s="77" t="str">
        <f>IF(AX267="","","-")</f>
        <v/>
      </c>
      <c r="AX267" s="80"/>
    </row>
    <row r="268" spans="1:52" ht="19.8" customHeight="1" x14ac:dyDescent="0.2">
      <c r="A268" s="137" t="s">
        <v>385</v>
      </c>
      <c r="B268" s="137"/>
      <c r="C268" s="137"/>
      <c r="D268" s="137"/>
      <c r="E268" s="817">
        <v>2021</v>
      </c>
      <c r="F268" s="138"/>
      <c r="G268" s="815" t="s">
        <v>608</v>
      </c>
      <c r="H268" s="815"/>
      <c r="I268" s="815"/>
      <c r="J268" s="138">
        <v>20</v>
      </c>
      <c r="K268" s="138"/>
      <c r="L268" s="107">
        <v>62</v>
      </c>
      <c r="M268" s="107"/>
      <c r="N268" s="107"/>
      <c r="O268" s="138" t="s">
        <v>661</v>
      </c>
      <c r="P268" s="138"/>
      <c r="Q268" s="817">
        <v>2021</v>
      </c>
      <c r="R268" s="138"/>
      <c r="S268" s="815" t="s">
        <v>608</v>
      </c>
      <c r="T268" s="815"/>
      <c r="U268" s="815"/>
      <c r="V268" s="138">
        <v>20</v>
      </c>
      <c r="W268" s="138"/>
      <c r="X268" s="107">
        <v>83</v>
      </c>
      <c r="Y268" s="107"/>
      <c r="Z268" s="107"/>
      <c r="AA268" s="138" t="s">
        <v>661</v>
      </c>
      <c r="AB268" s="138"/>
      <c r="AC268" s="817">
        <v>2021</v>
      </c>
      <c r="AD268" s="138"/>
      <c r="AE268" s="815" t="s">
        <v>563</v>
      </c>
      <c r="AF268" s="815"/>
      <c r="AG268" s="815"/>
      <c r="AH268" s="138" t="s">
        <v>543</v>
      </c>
      <c r="AI268" s="138"/>
      <c r="AJ268" s="107">
        <v>6</v>
      </c>
      <c r="AK268" s="107"/>
      <c r="AL268" s="107"/>
      <c r="AM268" s="138" t="s">
        <v>661</v>
      </c>
      <c r="AN268" s="816"/>
      <c r="AO268" s="817"/>
      <c r="AP268" s="138"/>
      <c r="AQ268" s="815"/>
      <c r="AR268" s="815"/>
      <c r="AS268" s="815"/>
      <c r="AT268" s="138"/>
      <c r="AU268" s="138"/>
      <c r="AV268" s="107"/>
      <c r="AW268" s="107"/>
      <c r="AX268" s="80"/>
    </row>
    <row r="269" spans="1:52" ht="28.35" customHeight="1" x14ac:dyDescent="0.2">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5" customHeight="1" x14ac:dyDescent="0.2">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84"/>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7"/>
      <c r="B283" s="248"/>
      <c r="C283" s="248"/>
      <c r="D283" s="248"/>
      <c r="E283" s="248"/>
      <c r="F283" s="249"/>
      <c r="G283" s="35"/>
      <c r="H283" s="36"/>
      <c r="I283" s="36"/>
      <c r="J283" s="36"/>
      <c r="K283" s="84"/>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2">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18"/>
      <c r="B307" s="819"/>
      <c r="C307" s="819"/>
      <c r="D307" s="819"/>
      <c r="E307" s="819"/>
      <c r="F307" s="8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821" t="s">
        <v>267</v>
      </c>
      <c r="B308" s="822"/>
      <c r="C308" s="822"/>
      <c r="D308" s="822"/>
      <c r="E308" s="822"/>
      <c r="F308" s="823"/>
      <c r="G308" s="827" t="s">
        <v>243</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244</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hidden="1" customHeight="1" x14ac:dyDescent="0.2">
      <c r="A309" s="824"/>
      <c r="B309" s="825"/>
      <c r="C309" s="825"/>
      <c r="D309" s="825"/>
      <c r="E309" s="825"/>
      <c r="F309" s="826"/>
      <c r="G309" s="127"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27"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24.75" hidden="1" customHeight="1" x14ac:dyDescent="0.2">
      <c r="A310" s="824"/>
      <c r="B310" s="825"/>
      <c r="C310" s="825"/>
      <c r="D310" s="825"/>
      <c r="E310" s="825"/>
      <c r="F310" s="826"/>
      <c r="G310" s="848"/>
      <c r="H310" s="849"/>
      <c r="I310" s="849"/>
      <c r="J310" s="849"/>
      <c r="K310" s="850"/>
      <c r="L310" s="851"/>
      <c r="M310" s="852"/>
      <c r="N310" s="852"/>
      <c r="O310" s="852"/>
      <c r="P310" s="852"/>
      <c r="Q310" s="852"/>
      <c r="R310" s="852"/>
      <c r="S310" s="852"/>
      <c r="T310" s="852"/>
      <c r="U310" s="852"/>
      <c r="V310" s="852"/>
      <c r="W310" s="852"/>
      <c r="X310" s="853"/>
      <c r="Y310" s="854"/>
      <c r="Z310" s="855"/>
      <c r="AA310" s="855"/>
      <c r="AB310" s="856"/>
      <c r="AC310" s="848"/>
      <c r="AD310" s="849"/>
      <c r="AE310" s="849"/>
      <c r="AF310" s="849"/>
      <c r="AG310" s="850"/>
      <c r="AH310" s="851"/>
      <c r="AI310" s="852"/>
      <c r="AJ310" s="852"/>
      <c r="AK310" s="852"/>
      <c r="AL310" s="852"/>
      <c r="AM310" s="852"/>
      <c r="AN310" s="852"/>
      <c r="AO310" s="852"/>
      <c r="AP310" s="852"/>
      <c r="AQ310" s="852"/>
      <c r="AR310" s="852"/>
      <c r="AS310" s="852"/>
      <c r="AT310" s="853"/>
      <c r="AU310" s="854"/>
      <c r="AV310" s="855"/>
      <c r="AW310" s="855"/>
      <c r="AX310" s="857"/>
    </row>
    <row r="311" spans="1:50" ht="24.75" hidden="1" customHeight="1" x14ac:dyDescent="0.2">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hidden="1" customHeight="1" x14ac:dyDescent="0.2">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2">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2">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2">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2">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2">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2">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2">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hidden="1" customHeight="1" thickBot="1" x14ac:dyDescent="0.2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0</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x14ac:dyDescent="0.2">
      <c r="A321" s="824"/>
      <c r="B321" s="825"/>
      <c r="C321" s="825"/>
      <c r="D321" s="825"/>
      <c r="E321" s="825"/>
      <c r="F321" s="826"/>
      <c r="G321" s="827" t="s">
        <v>218</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217</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2">
      <c r="A322" s="824"/>
      <c r="B322" s="825"/>
      <c r="C322" s="825"/>
      <c r="D322" s="825"/>
      <c r="E322" s="825"/>
      <c r="F322" s="826"/>
      <c r="G322" s="127"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27"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2">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2">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2">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2">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2">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2">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2">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2">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2">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2">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5">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2">
      <c r="A334" s="824"/>
      <c r="B334" s="825"/>
      <c r="C334" s="825"/>
      <c r="D334" s="825"/>
      <c r="E334" s="825"/>
      <c r="F334" s="826"/>
      <c r="G334" s="827" t="s">
        <v>219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220</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2">
      <c r="A335" s="824"/>
      <c r="B335" s="825"/>
      <c r="C335" s="825"/>
      <c r="D335" s="825"/>
      <c r="E335" s="825"/>
      <c r="F335" s="826"/>
      <c r="G335" s="127"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27"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2">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2">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2">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2">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2">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2">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2">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2">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2">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2">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5">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2">
      <c r="A347" s="824"/>
      <c r="B347" s="825"/>
      <c r="C347" s="825"/>
      <c r="D347" s="825"/>
      <c r="E347" s="825"/>
      <c r="F347" s="826"/>
      <c r="G347" s="827" t="s">
        <v>195</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167</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2">
      <c r="A348" s="824"/>
      <c r="B348" s="825"/>
      <c r="C348" s="825"/>
      <c r="D348" s="825"/>
      <c r="E348" s="825"/>
      <c r="F348" s="826"/>
      <c r="G348" s="127"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27"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2">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2">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2">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2">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2">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2">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2">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2">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2">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2">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2">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5">
      <c r="A360" s="867" t="s">
        <v>578</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232</v>
      </c>
      <c r="AM360" s="871"/>
      <c r="AN360" s="871"/>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72"/>
      <c r="B365" s="872"/>
      <c r="C365" s="872" t="s">
        <v>24</v>
      </c>
      <c r="D365" s="872"/>
      <c r="E365" s="872"/>
      <c r="F365" s="872"/>
      <c r="G365" s="872"/>
      <c r="H365" s="872"/>
      <c r="I365" s="872"/>
      <c r="J365" s="873" t="s">
        <v>197</v>
      </c>
      <c r="K365" s="137"/>
      <c r="L365" s="137"/>
      <c r="M365" s="137"/>
      <c r="N365" s="137"/>
      <c r="O365" s="137"/>
      <c r="P365" s="427" t="s">
        <v>25</v>
      </c>
      <c r="Q365" s="427"/>
      <c r="R365" s="427"/>
      <c r="S365" s="427"/>
      <c r="T365" s="427"/>
      <c r="U365" s="427"/>
      <c r="V365" s="427"/>
      <c r="W365" s="427"/>
      <c r="X365" s="427"/>
      <c r="Y365" s="874" t="s">
        <v>196</v>
      </c>
      <c r="Z365" s="875"/>
      <c r="AA365" s="875"/>
      <c r="AB365" s="875"/>
      <c r="AC365" s="873" t="s">
        <v>230</v>
      </c>
      <c r="AD365" s="873"/>
      <c r="AE365" s="873"/>
      <c r="AF365" s="873"/>
      <c r="AG365" s="873"/>
      <c r="AH365" s="874" t="s">
        <v>249</v>
      </c>
      <c r="AI365" s="872"/>
      <c r="AJ365" s="872"/>
      <c r="AK365" s="872"/>
      <c r="AL365" s="872" t="s">
        <v>19</v>
      </c>
      <c r="AM365" s="872"/>
      <c r="AN365" s="872"/>
      <c r="AO365" s="876"/>
      <c r="AP365" s="897" t="s">
        <v>198</v>
      </c>
      <c r="AQ365" s="897"/>
      <c r="AR365" s="897"/>
      <c r="AS365" s="897"/>
      <c r="AT365" s="897"/>
      <c r="AU365" s="897"/>
      <c r="AV365" s="897"/>
      <c r="AW365" s="897"/>
      <c r="AX365" s="897"/>
    </row>
    <row r="366" spans="1:51" ht="30" hidden="1" customHeight="1" x14ac:dyDescent="0.2">
      <c r="A366" s="883">
        <v>1</v>
      </c>
      <c r="B366" s="883">
        <v>1</v>
      </c>
      <c r="C366" s="885"/>
      <c r="D366" s="885"/>
      <c r="E366" s="885"/>
      <c r="F366" s="885"/>
      <c r="G366" s="885"/>
      <c r="H366" s="885"/>
      <c r="I366" s="885"/>
      <c r="J366" s="886"/>
      <c r="K366" s="887"/>
      <c r="L366" s="887"/>
      <c r="M366" s="887"/>
      <c r="N366" s="887"/>
      <c r="O366" s="887"/>
      <c r="P366" s="889"/>
      <c r="Q366" s="889"/>
      <c r="R366" s="889"/>
      <c r="S366" s="889"/>
      <c r="T366" s="889"/>
      <c r="U366" s="889"/>
      <c r="V366" s="889"/>
      <c r="W366" s="889"/>
      <c r="X366" s="889"/>
      <c r="Y366" s="890"/>
      <c r="Z366" s="891"/>
      <c r="AA366" s="891"/>
      <c r="AB366" s="892"/>
      <c r="AC366" s="893"/>
      <c r="AD366" s="894"/>
      <c r="AE366" s="894"/>
      <c r="AF366" s="894"/>
      <c r="AG366" s="894"/>
      <c r="AH366" s="877"/>
      <c r="AI366" s="878"/>
      <c r="AJ366" s="878"/>
      <c r="AK366" s="878"/>
      <c r="AL366" s="879"/>
      <c r="AM366" s="880"/>
      <c r="AN366" s="880"/>
      <c r="AO366" s="881"/>
      <c r="AP366" s="882"/>
      <c r="AQ366" s="882"/>
      <c r="AR366" s="882"/>
      <c r="AS366" s="882"/>
      <c r="AT366" s="882"/>
      <c r="AU366" s="882"/>
      <c r="AV366" s="882"/>
      <c r="AW366" s="882"/>
      <c r="AX366" s="882"/>
    </row>
    <row r="367" spans="1:51" ht="30" hidden="1" customHeight="1" x14ac:dyDescent="0.2">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2">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2">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2">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2">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2">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2">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2">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2">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2">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72"/>
      <c r="B398" s="872"/>
      <c r="C398" s="872" t="s">
        <v>24</v>
      </c>
      <c r="D398" s="872"/>
      <c r="E398" s="872"/>
      <c r="F398" s="872"/>
      <c r="G398" s="872"/>
      <c r="H398" s="872"/>
      <c r="I398" s="872"/>
      <c r="J398" s="873" t="s">
        <v>197</v>
      </c>
      <c r="K398" s="137"/>
      <c r="L398" s="137"/>
      <c r="M398" s="137"/>
      <c r="N398" s="137"/>
      <c r="O398" s="137"/>
      <c r="P398" s="427" t="s">
        <v>25</v>
      </c>
      <c r="Q398" s="427"/>
      <c r="R398" s="427"/>
      <c r="S398" s="427"/>
      <c r="T398" s="427"/>
      <c r="U398" s="427"/>
      <c r="V398" s="427"/>
      <c r="W398" s="427"/>
      <c r="X398" s="427"/>
      <c r="Y398" s="874" t="s">
        <v>196</v>
      </c>
      <c r="Z398" s="875"/>
      <c r="AA398" s="875"/>
      <c r="AB398" s="875"/>
      <c r="AC398" s="873" t="s">
        <v>230</v>
      </c>
      <c r="AD398" s="873"/>
      <c r="AE398" s="873"/>
      <c r="AF398" s="873"/>
      <c r="AG398" s="873"/>
      <c r="AH398" s="874" t="s">
        <v>249</v>
      </c>
      <c r="AI398" s="872"/>
      <c r="AJ398" s="872"/>
      <c r="AK398" s="872"/>
      <c r="AL398" s="872" t="s">
        <v>19</v>
      </c>
      <c r="AM398" s="872"/>
      <c r="AN398" s="872"/>
      <c r="AO398" s="876"/>
      <c r="AP398" s="897" t="s">
        <v>198</v>
      </c>
      <c r="AQ398" s="897"/>
      <c r="AR398" s="897"/>
      <c r="AS398" s="897"/>
      <c r="AT398" s="897"/>
      <c r="AU398" s="897"/>
      <c r="AV398" s="897"/>
      <c r="AW398" s="897"/>
      <c r="AX398" s="897"/>
      <c r="AY398">
        <f>$AY$396</f>
        <v>0</v>
      </c>
    </row>
    <row r="399" spans="1:51" ht="30" hidden="1" customHeight="1" x14ac:dyDescent="0.2">
      <c r="A399" s="883">
        <v>1</v>
      </c>
      <c r="B399" s="883">
        <v>1</v>
      </c>
      <c r="C399" s="885"/>
      <c r="D399" s="885"/>
      <c r="E399" s="885"/>
      <c r="F399" s="885"/>
      <c r="G399" s="885"/>
      <c r="H399" s="885"/>
      <c r="I399" s="885"/>
      <c r="J399" s="886"/>
      <c r="K399" s="887"/>
      <c r="L399" s="887"/>
      <c r="M399" s="887"/>
      <c r="N399" s="887"/>
      <c r="O399" s="887"/>
      <c r="P399" s="889"/>
      <c r="Q399" s="889"/>
      <c r="R399" s="889"/>
      <c r="S399" s="889"/>
      <c r="T399" s="889"/>
      <c r="U399" s="889"/>
      <c r="V399" s="889"/>
      <c r="W399" s="889"/>
      <c r="X399" s="889"/>
      <c r="Y399" s="890"/>
      <c r="Z399" s="891"/>
      <c r="AA399" s="891"/>
      <c r="AB399" s="892"/>
      <c r="AC399" s="893"/>
      <c r="AD399" s="894"/>
      <c r="AE399" s="894"/>
      <c r="AF399" s="894"/>
      <c r="AG399" s="894"/>
      <c r="AH399" s="877"/>
      <c r="AI399" s="878"/>
      <c r="AJ399" s="878"/>
      <c r="AK399" s="878"/>
      <c r="AL399" s="879"/>
      <c r="AM399" s="880"/>
      <c r="AN399" s="880"/>
      <c r="AO399" s="881"/>
      <c r="AP399" s="882"/>
      <c r="AQ399" s="882"/>
      <c r="AR399" s="882"/>
      <c r="AS399" s="882"/>
      <c r="AT399" s="882"/>
      <c r="AU399" s="882"/>
      <c r="AV399" s="882"/>
      <c r="AW399" s="882"/>
      <c r="AX399" s="882"/>
      <c r="AY399">
        <f>$AY$396</f>
        <v>0</v>
      </c>
    </row>
    <row r="400" spans="1:51" ht="30" hidden="1" customHeight="1" x14ac:dyDescent="0.2">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2">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2">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2">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2">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2">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2">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2">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2">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2">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2">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2">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72"/>
      <c r="B431" s="872"/>
      <c r="C431" s="872" t="s">
        <v>24</v>
      </c>
      <c r="D431" s="872"/>
      <c r="E431" s="872"/>
      <c r="F431" s="872"/>
      <c r="G431" s="872"/>
      <c r="H431" s="872"/>
      <c r="I431" s="872"/>
      <c r="J431" s="873" t="s">
        <v>197</v>
      </c>
      <c r="K431" s="137"/>
      <c r="L431" s="137"/>
      <c r="M431" s="137"/>
      <c r="N431" s="137"/>
      <c r="O431" s="137"/>
      <c r="P431" s="427" t="s">
        <v>25</v>
      </c>
      <c r="Q431" s="427"/>
      <c r="R431" s="427"/>
      <c r="S431" s="427"/>
      <c r="T431" s="427"/>
      <c r="U431" s="427"/>
      <c r="V431" s="427"/>
      <c r="W431" s="427"/>
      <c r="X431" s="427"/>
      <c r="Y431" s="874" t="s">
        <v>196</v>
      </c>
      <c r="Z431" s="875"/>
      <c r="AA431" s="875"/>
      <c r="AB431" s="875"/>
      <c r="AC431" s="873" t="s">
        <v>230</v>
      </c>
      <c r="AD431" s="873"/>
      <c r="AE431" s="873"/>
      <c r="AF431" s="873"/>
      <c r="AG431" s="873"/>
      <c r="AH431" s="874" t="s">
        <v>249</v>
      </c>
      <c r="AI431" s="872"/>
      <c r="AJ431" s="872"/>
      <c r="AK431" s="872"/>
      <c r="AL431" s="872" t="s">
        <v>19</v>
      </c>
      <c r="AM431" s="872"/>
      <c r="AN431" s="872"/>
      <c r="AO431" s="876"/>
      <c r="AP431" s="897" t="s">
        <v>198</v>
      </c>
      <c r="AQ431" s="897"/>
      <c r="AR431" s="897"/>
      <c r="AS431" s="897"/>
      <c r="AT431" s="897"/>
      <c r="AU431" s="897"/>
      <c r="AV431" s="897"/>
      <c r="AW431" s="897"/>
      <c r="AX431" s="897"/>
      <c r="AY431">
        <f>$AY$429</f>
        <v>0</v>
      </c>
    </row>
    <row r="432" spans="1:51" ht="30" hidden="1" customHeight="1" x14ac:dyDescent="0.2">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2">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2">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2">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2">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2">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2">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2">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2">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2">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2">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72"/>
      <c r="B464" s="872"/>
      <c r="C464" s="872" t="s">
        <v>24</v>
      </c>
      <c r="D464" s="872"/>
      <c r="E464" s="872"/>
      <c r="F464" s="872"/>
      <c r="G464" s="872"/>
      <c r="H464" s="872"/>
      <c r="I464" s="872"/>
      <c r="J464" s="873" t="s">
        <v>197</v>
      </c>
      <c r="K464" s="137"/>
      <c r="L464" s="137"/>
      <c r="M464" s="137"/>
      <c r="N464" s="137"/>
      <c r="O464" s="137"/>
      <c r="P464" s="427" t="s">
        <v>25</v>
      </c>
      <c r="Q464" s="427"/>
      <c r="R464" s="427"/>
      <c r="S464" s="427"/>
      <c r="T464" s="427"/>
      <c r="U464" s="427"/>
      <c r="V464" s="427"/>
      <c r="W464" s="427"/>
      <c r="X464" s="427"/>
      <c r="Y464" s="874" t="s">
        <v>196</v>
      </c>
      <c r="Z464" s="875"/>
      <c r="AA464" s="875"/>
      <c r="AB464" s="875"/>
      <c r="AC464" s="873" t="s">
        <v>230</v>
      </c>
      <c r="AD464" s="873"/>
      <c r="AE464" s="873"/>
      <c r="AF464" s="873"/>
      <c r="AG464" s="873"/>
      <c r="AH464" s="874" t="s">
        <v>249</v>
      </c>
      <c r="AI464" s="872"/>
      <c r="AJ464" s="872"/>
      <c r="AK464" s="872"/>
      <c r="AL464" s="872" t="s">
        <v>19</v>
      </c>
      <c r="AM464" s="872"/>
      <c r="AN464" s="872"/>
      <c r="AO464" s="876"/>
      <c r="AP464" s="897" t="s">
        <v>198</v>
      </c>
      <c r="AQ464" s="897"/>
      <c r="AR464" s="897"/>
      <c r="AS464" s="897"/>
      <c r="AT464" s="897"/>
      <c r="AU464" s="897"/>
      <c r="AV464" s="897"/>
      <c r="AW464" s="897"/>
      <c r="AX464" s="897"/>
      <c r="AY464">
        <f>$AY$462</f>
        <v>0</v>
      </c>
    </row>
    <row r="465" spans="1:51" ht="30" hidden="1" customHeight="1" x14ac:dyDescent="0.2">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2">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2">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2">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2">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2">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2">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2">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2">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72"/>
      <c r="B497" s="872"/>
      <c r="C497" s="872" t="s">
        <v>24</v>
      </c>
      <c r="D497" s="872"/>
      <c r="E497" s="872"/>
      <c r="F497" s="872"/>
      <c r="G497" s="872"/>
      <c r="H497" s="872"/>
      <c r="I497" s="872"/>
      <c r="J497" s="873" t="s">
        <v>197</v>
      </c>
      <c r="K497" s="137"/>
      <c r="L497" s="137"/>
      <c r="M497" s="137"/>
      <c r="N497" s="137"/>
      <c r="O497" s="137"/>
      <c r="P497" s="427" t="s">
        <v>25</v>
      </c>
      <c r="Q497" s="427"/>
      <c r="R497" s="427"/>
      <c r="S497" s="427"/>
      <c r="T497" s="427"/>
      <c r="U497" s="427"/>
      <c r="V497" s="427"/>
      <c r="W497" s="427"/>
      <c r="X497" s="427"/>
      <c r="Y497" s="874" t="s">
        <v>196</v>
      </c>
      <c r="Z497" s="875"/>
      <c r="AA497" s="875"/>
      <c r="AB497" s="875"/>
      <c r="AC497" s="873" t="s">
        <v>230</v>
      </c>
      <c r="AD497" s="873"/>
      <c r="AE497" s="873"/>
      <c r="AF497" s="873"/>
      <c r="AG497" s="873"/>
      <c r="AH497" s="874" t="s">
        <v>249</v>
      </c>
      <c r="AI497" s="872"/>
      <c r="AJ497" s="872"/>
      <c r="AK497" s="872"/>
      <c r="AL497" s="872" t="s">
        <v>19</v>
      </c>
      <c r="AM497" s="872"/>
      <c r="AN497" s="872"/>
      <c r="AO497" s="876"/>
      <c r="AP497" s="897" t="s">
        <v>198</v>
      </c>
      <c r="AQ497" s="897"/>
      <c r="AR497" s="897"/>
      <c r="AS497" s="897"/>
      <c r="AT497" s="897"/>
      <c r="AU497" s="897"/>
      <c r="AV497" s="897"/>
      <c r="AW497" s="897"/>
      <c r="AX497" s="897"/>
      <c r="AY497">
        <f>$AY$495</f>
        <v>0</v>
      </c>
    </row>
    <row r="498" spans="1:51" ht="30" hidden="1" customHeight="1" x14ac:dyDescent="0.2">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2">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2">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2">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2">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2">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2">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2">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2">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72"/>
      <c r="B530" s="872"/>
      <c r="C530" s="872" t="s">
        <v>24</v>
      </c>
      <c r="D530" s="872"/>
      <c r="E530" s="872"/>
      <c r="F530" s="872"/>
      <c r="G530" s="872"/>
      <c r="H530" s="872"/>
      <c r="I530" s="872"/>
      <c r="J530" s="873" t="s">
        <v>197</v>
      </c>
      <c r="K530" s="137"/>
      <c r="L530" s="137"/>
      <c r="M530" s="137"/>
      <c r="N530" s="137"/>
      <c r="O530" s="137"/>
      <c r="P530" s="427" t="s">
        <v>25</v>
      </c>
      <c r="Q530" s="427"/>
      <c r="R530" s="427"/>
      <c r="S530" s="427"/>
      <c r="T530" s="427"/>
      <c r="U530" s="427"/>
      <c r="V530" s="427"/>
      <c r="W530" s="427"/>
      <c r="X530" s="427"/>
      <c r="Y530" s="874" t="s">
        <v>196</v>
      </c>
      <c r="Z530" s="875"/>
      <c r="AA530" s="875"/>
      <c r="AB530" s="875"/>
      <c r="AC530" s="873" t="s">
        <v>230</v>
      </c>
      <c r="AD530" s="873"/>
      <c r="AE530" s="873"/>
      <c r="AF530" s="873"/>
      <c r="AG530" s="873"/>
      <c r="AH530" s="874" t="s">
        <v>249</v>
      </c>
      <c r="AI530" s="872"/>
      <c r="AJ530" s="872"/>
      <c r="AK530" s="872"/>
      <c r="AL530" s="872" t="s">
        <v>19</v>
      </c>
      <c r="AM530" s="872"/>
      <c r="AN530" s="872"/>
      <c r="AO530" s="876"/>
      <c r="AP530" s="897" t="s">
        <v>198</v>
      </c>
      <c r="AQ530" s="897"/>
      <c r="AR530" s="897"/>
      <c r="AS530" s="897"/>
      <c r="AT530" s="897"/>
      <c r="AU530" s="897"/>
      <c r="AV530" s="897"/>
      <c r="AW530" s="897"/>
      <c r="AX530" s="897"/>
      <c r="AY530">
        <f>$AY$528</f>
        <v>0</v>
      </c>
    </row>
    <row r="531" spans="1:51" ht="30" hidden="1" customHeight="1" x14ac:dyDescent="0.2">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2">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2">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2">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2">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2">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2">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2">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2">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2"/>
      <c r="B563" s="872"/>
      <c r="C563" s="872" t="s">
        <v>24</v>
      </c>
      <c r="D563" s="872"/>
      <c r="E563" s="872"/>
      <c r="F563" s="872"/>
      <c r="G563" s="872"/>
      <c r="H563" s="872"/>
      <c r="I563" s="872"/>
      <c r="J563" s="873" t="s">
        <v>197</v>
      </c>
      <c r="K563" s="137"/>
      <c r="L563" s="137"/>
      <c r="M563" s="137"/>
      <c r="N563" s="137"/>
      <c r="O563" s="137"/>
      <c r="P563" s="427" t="s">
        <v>25</v>
      </c>
      <c r="Q563" s="427"/>
      <c r="R563" s="427"/>
      <c r="S563" s="427"/>
      <c r="T563" s="427"/>
      <c r="U563" s="427"/>
      <c r="V563" s="427"/>
      <c r="W563" s="427"/>
      <c r="X563" s="427"/>
      <c r="Y563" s="874" t="s">
        <v>196</v>
      </c>
      <c r="Z563" s="875"/>
      <c r="AA563" s="875"/>
      <c r="AB563" s="875"/>
      <c r="AC563" s="873" t="s">
        <v>230</v>
      </c>
      <c r="AD563" s="873"/>
      <c r="AE563" s="873"/>
      <c r="AF563" s="873"/>
      <c r="AG563" s="873"/>
      <c r="AH563" s="874" t="s">
        <v>249</v>
      </c>
      <c r="AI563" s="872"/>
      <c r="AJ563" s="872"/>
      <c r="AK563" s="872"/>
      <c r="AL563" s="872" t="s">
        <v>19</v>
      </c>
      <c r="AM563" s="872"/>
      <c r="AN563" s="872"/>
      <c r="AO563" s="876"/>
      <c r="AP563" s="897" t="s">
        <v>198</v>
      </c>
      <c r="AQ563" s="897"/>
      <c r="AR563" s="897"/>
      <c r="AS563" s="897"/>
      <c r="AT563" s="897"/>
      <c r="AU563" s="897"/>
      <c r="AV563" s="897"/>
      <c r="AW563" s="897"/>
      <c r="AX563" s="897"/>
      <c r="AY563">
        <f>$AY$561</f>
        <v>0</v>
      </c>
    </row>
    <row r="564" spans="1:51" ht="30" hidden="1" customHeight="1" x14ac:dyDescent="0.2">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2">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2">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2">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2">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2">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2">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2">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2">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2"/>
      <c r="B596" s="872"/>
      <c r="C596" s="872" t="s">
        <v>24</v>
      </c>
      <c r="D596" s="872"/>
      <c r="E596" s="872"/>
      <c r="F596" s="872"/>
      <c r="G596" s="872"/>
      <c r="H596" s="872"/>
      <c r="I596" s="872"/>
      <c r="J596" s="873" t="s">
        <v>197</v>
      </c>
      <c r="K596" s="137"/>
      <c r="L596" s="137"/>
      <c r="M596" s="137"/>
      <c r="N596" s="137"/>
      <c r="O596" s="137"/>
      <c r="P596" s="427" t="s">
        <v>25</v>
      </c>
      <c r="Q596" s="427"/>
      <c r="R596" s="427"/>
      <c r="S596" s="427"/>
      <c r="T596" s="427"/>
      <c r="U596" s="427"/>
      <c r="V596" s="427"/>
      <c r="W596" s="427"/>
      <c r="X596" s="427"/>
      <c r="Y596" s="874" t="s">
        <v>196</v>
      </c>
      <c r="Z596" s="875"/>
      <c r="AA596" s="875"/>
      <c r="AB596" s="875"/>
      <c r="AC596" s="873" t="s">
        <v>230</v>
      </c>
      <c r="AD596" s="873"/>
      <c r="AE596" s="873"/>
      <c r="AF596" s="873"/>
      <c r="AG596" s="873"/>
      <c r="AH596" s="874" t="s">
        <v>249</v>
      </c>
      <c r="AI596" s="872"/>
      <c r="AJ596" s="872"/>
      <c r="AK596" s="872"/>
      <c r="AL596" s="872" t="s">
        <v>19</v>
      </c>
      <c r="AM596" s="872"/>
      <c r="AN596" s="872"/>
      <c r="AO596" s="876"/>
      <c r="AP596" s="897" t="s">
        <v>198</v>
      </c>
      <c r="AQ596" s="897"/>
      <c r="AR596" s="897"/>
      <c r="AS596" s="897"/>
      <c r="AT596" s="897"/>
      <c r="AU596" s="897"/>
      <c r="AV596" s="897"/>
      <c r="AW596" s="897"/>
      <c r="AX596" s="897"/>
      <c r="AY596">
        <f>$AY$594</f>
        <v>0</v>
      </c>
    </row>
    <row r="597" spans="1:51" ht="30" hidden="1" customHeight="1" x14ac:dyDescent="0.2">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2">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2">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2">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2">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2">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2">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2">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2">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2">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2">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2">
      <c r="A627" s="898" t="s">
        <v>579</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232</v>
      </c>
      <c r="AM627" s="902"/>
      <c r="AN627" s="902"/>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03"/>
      <c r="B630" s="903"/>
      <c r="C630" s="873" t="s">
        <v>192</v>
      </c>
      <c r="D630" s="904"/>
      <c r="E630" s="873" t="s">
        <v>191</v>
      </c>
      <c r="F630" s="904"/>
      <c r="G630" s="904"/>
      <c r="H630" s="904"/>
      <c r="I630" s="904"/>
      <c r="J630" s="873" t="s">
        <v>197</v>
      </c>
      <c r="K630" s="873"/>
      <c r="L630" s="873"/>
      <c r="M630" s="873"/>
      <c r="N630" s="873"/>
      <c r="O630" s="873"/>
      <c r="P630" s="873" t="s">
        <v>25</v>
      </c>
      <c r="Q630" s="873"/>
      <c r="R630" s="873"/>
      <c r="S630" s="873"/>
      <c r="T630" s="873"/>
      <c r="U630" s="873"/>
      <c r="V630" s="873"/>
      <c r="W630" s="873"/>
      <c r="X630" s="873"/>
      <c r="Y630" s="873" t="s">
        <v>199</v>
      </c>
      <c r="Z630" s="904"/>
      <c r="AA630" s="904"/>
      <c r="AB630" s="904"/>
      <c r="AC630" s="873" t="s">
        <v>180</v>
      </c>
      <c r="AD630" s="873"/>
      <c r="AE630" s="873"/>
      <c r="AF630" s="873"/>
      <c r="AG630" s="873"/>
      <c r="AH630" s="873" t="s">
        <v>187</v>
      </c>
      <c r="AI630" s="904"/>
      <c r="AJ630" s="904"/>
      <c r="AK630" s="904"/>
      <c r="AL630" s="904" t="s">
        <v>19</v>
      </c>
      <c r="AM630" s="904"/>
      <c r="AN630" s="904"/>
      <c r="AO630" s="903"/>
      <c r="AP630" s="897" t="s">
        <v>226</v>
      </c>
      <c r="AQ630" s="897"/>
      <c r="AR630" s="897"/>
      <c r="AS630" s="897"/>
      <c r="AT630" s="897"/>
      <c r="AU630" s="897"/>
      <c r="AV630" s="897"/>
      <c r="AW630" s="897"/>
      <c r="AX630" s="897"/>
    </row>
    <row r="631" spans="1:51" ht="30" hidden="1" customHeight="1" x14ac:dyDescent="0.2">
      <c r="A631" s="883">
        <v>1</v>
      </c>
      <c r="B631" s="883">
        <v>1</v>
      </c>
      <c r="C631" s="905"/>
      <c r="D631" s="905"/>
      <c r="E631" s="906"/>
      <c r="F631" s="906"/>
      <c r="G631" s="906"/>
      <c r="H631" s="906"/>
      <c r="I631" s="906"/>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2">
      <c r="A632" s="883">
        <v>2</v>
      </c>
      <c r="B632" s="883">
        <v>1</v>
      </c>
      <c r="C632" s="905"/>
      <c r="D632" s="905"/>
      <c r="E632" s="906"/>
      <c r="F632" s="906"/>
      <c r="G632" s="906"/>
      <c r="H632" s="906"/>
      <c r="I632" s="906"/>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83">
        <v>3</v>
      </c>
      <c r="B633" s="883">
        <v>1</v>
      </c>
      <c r="C633" s="905"/>
      <c r="D633" s="905"/>
      <c r="E633" s="906"/>
      <c r="F633" s="906"/>
      <c r="G633" s="906"/>
      <c r="H633" s="906"/>
      <c r="I633" s="906"/>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83">
        <v>4</v>
      </c>
      <c r="B634" s="883">
        <v>1</v>
      </c>
      <c r="C634" s="905"/>
      <c r="D634" s="905"/>
      <c r="E634" s="906"/>
      <c r="F634" s="906"/>
      <c r="G634" s="906"/>
      <c r="H634" s="906"/>
      <c r="I634" s="906"/>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83">
        <v>5</v>
      </c>
      <c r="B635" s="883">
        <v>1</v>
      </c>
      <c r="C635" s="905"/>
      <c r="D635" s="905"/>
      <c r="E635" s="906"/>
      <c r="F635" s="906"/>
      <c r="G635" s="906"/>
      <c r="H635" s="906"/>
      <c r="I635" s="906"/>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83">
        <v>6</v>
      </c>
      <c r="B636" s="883">
        <v>1</v>
      </c>
      <c r="C636" s="905"/>
      <c r="D636" s="905"/>
      <c r="E636" s="906"/>
      <c r="F636" s="906"/>
      <c r="G636" s="906"/>
      <c r="H636" s="906"/>
      <c r="I636" s="906"/>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83">
        <v>7</v>
      </c>
      <c r="B637" s="883">
        <v>1</v>
      </c>
      <c r="C637" s="905"/>
      <c r="D637" s="905"/>
      <c r="E637" s="906"/>
      <c r="F637" s="906"/>
      <c r="G637" s="906"/>
      <c r="H637" s="906"/>
      <c r="I637" s="906"/>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83">
        <v>8</v>
      </c>
      <c r="B638" s="883">
        <v>1</v>
      </c>
      <c r="C638" s="905"/>
      <c r="D638" s="905"/>
      <c r="E638" s="906"/>
      <c r="F638" s="906"/>
      <c r="G638" s="906"/>
      <c r="H638" s="906"/>
      <c r="I638" s="906"/>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83">
        <v>9</v>
      </c>
      <c r="B639" s="883">
        <v>1</v>
      </c>
      <c r="C639" s="905"/>
      <c r="D639" s="905"/>
      <c r="E639" s="906"/>
      <c r="F639" s="906"/>
      <c r="G639" s="906"/>
      <c r="H639" s="906"/>
      <c r="I639" s="906"/>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83">
        <v>10</v>
      </c>
      <c r="B640" s="883">
        <v>1</v>
      </c>
      <c r="C640" s="905"/>
      <c r="D640" s="905"/>
      <c r="E640" s="906"/>
      <c r="F640" s="906"/>
      <c r="G640" s="906"/>
      <c r="H640" s="906"/>
      <c r="I640" s="906"/>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83">
        <v>11</v>
      </c>
      <c r="B641" s="883">
        <v>1</v>
      </c>
      <c r="C641" s="905"/>
      <c r="D641" s="905"/>
      <c r="E641" s="906"/>
      <c r="F641" s="906"/>
      <c r="G641" s="906"/>
      <c r="H641" s="906"/>
      <c r="I641" s="906"/>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83">
        <v>12</v>
      </c>
      <c r="B642" s="883">
        <v>1</v>
      </c>
      <c r="C642" s="905"/>
      <c r="D642" s="905"/>
      <c r="E642" s="906"/>
      <c r="F642" s="906"/>
      <c r="G642" s="906"/>
      <c r="H642" s="906"/>
      <c r="I642" s="906"/>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83">
        <v>13</v>
      </c>
      <c r="B643" s="883">
        <v>1</v>
      </c>
      <c r="C643" s="905"/>
      <c r="D643" s="905"/>
      <c r="E643" s="906"/>
      <c r="F643" s="906"/>
      <c r="G643" s="906"/>
      <c r="H643" s="906"/>
      <c r="I643" s="906"/>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83">
        <v>14</v>
      </c>
      <c r="B644" s="883">
        <v>1</v>
      </c>
      <c r="C644" s="905"/>
      <c r="D644" s="905"/>
      <c r="E644" s="906"/>
      <c r="F644" s="906"/>
      <c r="G644" s="906"/>
      <c r="H644" s="906"/>
      <c r="I644" s="906"/>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83">
        <v>15</v>
      </c>
      <c r="B645" s="883">
        <v>1</v>
      </c>
      <c r="C645" s="905"/>
      <c r="D645" s="905"/>
      <c r="E645" s="906"/>
      <c r="F645" s="906"/>
      <c r="G645" s="906"/>
      <c r="H645" s="906"/>
      <c r="I645" s="906"/>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83">
        <v>16</v>
      </c>
      <c r="B646" s="883">
        <v>1</v>
      </c>
      <c r="C646" s="905"/>
      <c r="D646" s="905"/>
      <c r="E646" s="906"/>
      <c r="F646" s="906"/>
      <c r="G646" s="906"/>
      <c r="H646" s="906"/>
      <c r="I646" s="906"/>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83">
        <v>17</v>
      </c>
      <c r="B647" s="883">
        <v>1</v>
      </c>
      <c r="C647" s="905"/>
      <c r="D647" s="905"/>
      <c r="E647" s="906"/>
      <c r="F647" s="906"/>
      <c r="G647" s="906"/>
      <c r="H647" s="906"/>
      <c r="I647" s="906"/>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83">
        <v>18</v>
      </c>
      <c r="B648" s="883">
        <v>1</v>
      </c>
      <c r="C648" s="905"/>
      <c r="D648" s="905"/>
      <c r="E648" s="673"/>
      <c r="F648" s="906"/>
      <c r="G648" s="906"/>
      <c r="H648" s="906"/>
      <c r="I648" s="906"/>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83">
        <v>19</v>
      </c>
      <c r="B649" s="883">
        <v>1</v>
      </c>
      <c r="C649" s="905"/>
      <c r="D649" s="905"/>
      <c r="E649" s="906"/>
      <c r="F649" s="906"/>
      <c r="G649" s="906"/>
      <c r="H649" s="906"/>
      <c r="I649" s="906"/>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83">
        <v>20</v>
      </c>
      <c r="B650" s="883">
        <v>1</v>
      </c>
      <c r="C650" s="905"/>
      <c r="D650" s="905"/>
      <c r="E650" s="906"/>
      <c r="F650" s="906"/>
      <c r="G650" s="906"/>
      <c r="H650" s="906"/>
      <c r="I650" s="906"/>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83">
        <v>21</v>
      </c>
      <c r="B651" s="883">
        <v>1</v>
      </c>
      <c r="C651" s="905"/>
      <c r="D651" s="905"/>
      <c r="E651" s="906"/>
      <c r="F651" s="906"/>
      <c r="G651" s="906"/>
      <c r="H651" s="906"/>
      <c r="I651" s="906"/>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83">
        <v>22</v>
      </c>
      <c r="B652" s="883">
        <v>1</v>
      </c>
      <c r="C652" s="905"/>
      <c r="D652" s="905"/>
      <c r="E652" s="906"/>
      <c r="F652" s="906"/>
      <c r="G652" s="906"/>
      <c r="H652" s="906"/>
      <c r="I652" s="906"/>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83">
        <v>23</v>
      </c>
      <c r="B653" s="883">
        <v>1</v>
      </c>
      <c r="C653" s="905"/>
      <c r="D653" s="905"/>
      <c r="E653" s="906"/>
      <c r="F653" s="906"/>
      <c r="G653" s="906"/>
      <c r="H653" s="906"/>
      <c r="I653" s="906"/>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2">
      <c r="A654" s="883">
        <v>24</v>
      </c>
      <c r="B654" s="883">
        <v>1</v>
      </c>
      <c r="C654" s="905"/>
      <c r="D654" s="905"/>
      <c r="E654" s="906"/>
      <c r="F654" s="906"/>
      <c r="G654" s="906"/>
      <c r="H654" s="906"/>
      <c r="I654" s="906"/>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2">
      <c r="A655" s="883">
        <v>25</v>
      </c>
      <c r="B655" s="883">
        <v>1</v>
      </c>
      <c r="C655" s="905"/>
      <c r="D655" s="905"/>
      <c r="E655" s="906"/>
      <c r="F655" s="906"/>
      <c r="G655" s="906"/>
      <c r="H655" s="906"/>
      <c r="I655" s="906"/>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2">
      <c r="A656" s="883">
        <v>26</v>
      </c>
      <c r="B656" s="883">
        <v>1</v>
      </c>
      <c r="C656" s="905"/>
      <c r="D656" s="905"/>
      <c r="E656" s="906"/>
      <c r="F656" s="906"/>
      <c r="G656" s="906"/>
      <c r="H656" s="906"/>
      <c r="I656" s="906"/>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2">
      <c r="A657" s="883">
        <v>27</v>
      </c>
      <c r="B657" s="883">
        <v>1</v>
      </c>
      <c r="C657" s="905"/>
      <c r="D657" s="905"/>
      <c r="E657" s="906"/>
      <c r="F657" s="906"/>
      <c r="G657" s="906"/>
      <c r="H657" s="906"/>
      <c r="I657" s="906"/>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2">
      <c r="A658" s="883">
        <v>28</v>
      </c>
      <c r="B658" s="883">
        <v>1</v>
      </c>
      <c r="C658" s="905"/>
      <c r="D658" s="905"/>
      <c r="E658" s="906"/>
      <c r="F658" s="906"/>
      <c r="G658" s="906"/>
      <c r="H658" s="906"/>
      <c r="I658" s="906"/>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2">
      <c r="A659" s="883">
        <v>29</v>
      </c>
      <c r="B659" s="883">
        <v>1</v>
      </c>
      <c r="C659" s="905"/>
      <c r="D659" s="905"/>
      <c r="E659" s="906"/>
      <c r="F659" s="906"/>
      <c r="G659" s="906"/>
      <c r="H659" s="906"/>
      <c r="I659" s="906"/>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2">
      <c r="A660" s="883">
        <v>30</v>
      </c>
      <c r="B660" s="883">
        <v>1</v>
      </c>
      <c r="C660" s="905"/>
      <c r="D660" s="905"/>
      <c r="E660" s="906"/>
      <c r="F660" s="906"/>
      <c r="G660" s="906"/>
      <c r="H660" s="906"/>
      <c r="I660" s="906"/>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75" priority="1071">
      <formula>IF(RIGHT(TEXT(P14,"0.#"),1)=".",FALSE,TRUE)</formula>
    </cfRule>
    <cfRule type="expression" dxfId="774" priority="1072">
      <formula>IF(RIGHT(TEXT(P14,"0.#"),1)=".",TRUE,FALSE)</formula>
    </cfRule>
  </conditionalFormatting>
  <conditionalFormatting sqref="P18:AX18">
    <cfRule type="expression" dxfId="773" priority="1069">
      <formula>IF(RIGHT(TEXT(P18,"0.#"),1)=".",FALSE,TRUE)</formula>
    </cfRule>
    <cfRule type="expression" dxfId="772" priority="1070">
      <formula>IF(RIGHT(TEXT(P18,"0.#"),1)=".",TRUE,FALSE)</formula>
    </cfRule>
  </conditionalFormatting>
  <conditionalFormatting sqref="Y311">
    <cfRule type="expression" dxfId="771" priority="1067">
      <formula>IF(RIGHT(TEXT(Y311,"0.#"),1)=".",FALSE,TRUE)</formula>
    </cfRule>
    <cfRule type="expression" dxfId="770" priority="1068">
      <formula>IF(RIGHT(TEXT(Y311,"0.#"),1)=".",TRUE,FALSE)</formula>
    </cfRule>
  </conditionalFormatting>
  <conditionalFormatting sqref="Y320">
    <cfRule type="expression" dxfId="769" priority="1065">
      <formula>IF(RIGHT(TEXT(Y320,"0.#"),1)=".",FALSE,TRUE)</formula>
    </cfRule>
    <cfRule type="expression" dxfId="768" priority="1066">
      <formula>IF(RIGHT(TEXT(Y320,"0.#"),1)=".",TRUE,FALSE)</formula>
    </cfRule>
  </conditionalFormatting>
  <conditionalFormatting sqref="Y351:Y358 Y349 Y338:Y345 Y336 Y325:Y332 Y323">
    <cfRule type="expression" dxfId="767" priority="1045">
      <formula>IF(RIGHT(TEXT(Y323,"0.#"),1)=".",FALSE,TRUE)</formula>
    </cfRule>
    <cfRule type="expression" dxfId="766" priority="1046">
      <formula>IF(RIGHT(TEXT(Y323,"0.#"),1)=".",TRUE,FALSE)</formula>
    </cfRule>
  </conditionalFormatting>
  <conditionalFormatting sqref="P16:AQ17 P15:AX15 P13:AX13">
    <cfRule type="expression" dxfId="765" priority="1063">
      <formula>IF(RIGHT(TEXT(P13,"0.#"),1)=".",FALSE,TRUE)</formula>
    </cfRule>
    <cfRule type="expression" dxfId="764" priority="1064">
      <formula>IF(RIGHT(TEXT(P13,"0.#"),1)=".",TRUE,FALSE)</formula>
    </cfRule>
  </conditionalFormatting>
  <conditionalFormatting sqref="P19:AJ19">
    <cfRule type="expression" dxfId="763" priority="1061">
      <formula>IF(RIGHT(TEXT(P19,"0.#"),1)=".",FALSE,TRUE)</formula>
    </cfRule>
    <cfRule type="expression" dxfId="762" priority="1062">
      <formula>IF(RIGHT(TEXT(P19,"0.#"),1)=".",TRUE,FALSE)</formula>
    </cfRule>
  </conditionalFormatting>
  <conditionalFormatting sqref="AE32 AQ32">
    <cfRule type="expression" dxfId="761" priority="1059">
      <formula>IF(RIGHT(TEXT(AE32,"0.#"),1)=".",FALSE,TRUE)</formula>
    </cfRule>
    <cfRule type="expression" dxfId="760" priority="1060">
      <formula>IF(RIGHT(TEXT(AE32,"0.#"),1)=".",TRUE,FALSE)</formula>
    </cfRule>
  </conditionalFormatting>
  <conditionalFormatting sqref="Y312:Y319 Y310">
    <cfRule type="expression" dxfId="759" priority="1057">
      <formula>IF(RIGHT(TEXT(Y310,"0.#"),1)=".",FALSE,TRUE)</formula>
    </cfRule>
    <cfRule type="expression" dxfId="758" priority="1058">
      <formula>IF(RIGHT(TEXT(Y310,"0.#"),1)=".",TRUE,FALSE)</formula>
    </cfRule>
  </conditionalFormatting>
  <conditionalFormatting sqref="AU311">
    <cfRule type="expression" dxfId="757" priority="1055">
      <formula>IF(RIGHT(TEXT(AU311,"0.#"),1)=".",FALSE,TRUE)</formula>
    </cfRule>
    <cfRule type="expression" dxfId="756" priority="1056">
      <formula>IF(RIGHT(TEXT(AU311,"0.#"),1)=".",TRUE,FALSE)</formula>
    </cfRule>
  </conditionalFormatting>
  <conditionalFormatting sqref="AU320">
    <cfRule type="expression" dxfId="755" priority="1053">
      <formula>IF(RIGHT(TEXT(AU320,"0.#"),1)=".",FALSE,TRUE)</formula>
    </cfRule>
    <cfRule type="expression" dxfId="754" priority="1054">
      <formula>IF(RIGHT(TEXT(AU320,"0.#"),1)=".",TRUE,FALSE)</formula>
    </cfRule>
  </conditionalFormatting>
  <conditionalFormatting sqref="AU312:AU319 AU310">
    <cfRule type="expression" dxfId="753" priority="1051">
      <formula>IF(RIGHT(TEXT(AU310,"0.#"),1)=".",FALSE,TRUE)</formula>
    </cfRule>
    <cfRule type="expression" dxfId="752" priority="1052">
      <formula>IF(RIGHT(TEXT(AU310,"0.#"),1)=".",TRUE,FALSE)</formula>
    </cfRule>
  </conditionalFormatting>
  <conditionalFormatting sqref="Y350 Y337 Y324">
    <cfRule type="expression" dxfId="751" priority="1049">
      <formula>IF(RIGHT(TEXT(Y324,"0.#"),1)=".",FALSE,TRUE)</formula>
    </cfRule>
    <cfRule type="expression" dxfId="750" priority="1050">
      <formula>IF(RIGHT(TEXT(Y324,"0.#"),1)=".",TRUE,FALSE)</formula>
    </cfRule>
  </conditionalFormatting>
  <conditionalFormatting sqref="Y359 Y346 Y333">
    <cfRule type="expression" dxfId="749" priority="1047">
      <formula>IF(RIGHT(TEXT(Y333,"0.#"),1)=".",FALSE,TRUE)</formula>
    </cfRule>
    <cfRule type="expression" dxfId="748" priority="1048">
      <formula>IF(RIGHT(TEXT(Y333,"0.#"),1)=".",TRUE,FALSE)</formula>
    </cfRule>
  </conditionalFormatting>
  <conditionalFormatting sqref="AU350 AU337 AU324">
    <cfRule type="expression" dxfId="747" priority="1043">
      <formula>IF(RIGHT(TEXT(AU324,"0.#"),1)=".",FALSE,TRUE)</formula>
    </cfRule>
    <cfRule type="expression" dxfId="746" priority="1044">
      <formula>IF(RIGHT(TEXT(AU324,"0.#"),1)=".",TRUE,FALSE)</formula>
    </cfRule>
  </conditionalFormatting>
  <conditionalFormatting sqref="AU359 AU346 AU333">
    <cfRule type="expression" dxfId="745" priority="1041">
      <formula>IF(RIGHT(TEXT(AU333,"0.#"),1)=".",FALSE,TRUE)</formula>
    </cfRule>
    <cfRule type="expression" dxfId="744" priority="1042">
      <formula>IF(RIGHT(TEXT(AU333,"0.#"),1)=".",TRUE,FALSE)</formula>
    </cfRule>
  </conditionalFormatting>
  <conditionalFormatting sqref="AU351:AU358 AU349 AU338:AU345 AU336 AU325:AU332 AU323">
    <cfRule type="expression" dxfId="743" priority="1039">
      <formula>IF(RIGHT(TEXT(AU323,"0.#"),1)=".",FALSE,TRUE)</formula>
    </cfRule>
    <cfRule type="expression" dxfId="742" priority="1040">
      <formula>IF(RIGHT(TEXT(AU323,"0.#"),1)=".",TRUE,FALSE)</formula>
    </cfRule>
  </conditionalFormatting>
  <conditionalFormatting sqref="AI32">
    <cfRule type="expression" dxfId="741" priority="1037">
      <formula>IF(RIGHT(TEXT(AI32,"0.#"),1)=".",FALSE,TRUE)</formula>
    </cfRule>
    <cfRule type="expression" dxfId="740" priority="1038">
      <formula>IF(RIGHT(TEXT(AI32,"0.#"),1)=".",TRUE,FALSE)</formula>
    </cfRule>
  </conditionalFormatting>
  <conditionalFormatting sqref="AM32">
    <cfRule type="expression" dxfId="739" priority="1035">
      <formula>IF(RIGHT(TEXT(AM32,"0.#"),1)=".",FALSE,TRUE)</formula>
    </cfRule>
    <cfRule type="expression" dxfId="738" priority="1036">
      <formula>IF(RIGHT(TEXT(AM32,"0.#"),1)=".",TRUE,FALSE)</formula>
    </cfRule>
  </conditionalFormatting>
  <conditionalFormatting sqref="AE33">
    <cfRule type="expression" dxfId="737" priority="1033">
      <formula>IF(RIGHT(TEXT(AE33,"0.#"),1)=".",FALSE,TRUE)</formula>
    </cfRule>
    <cfRule type="expression" dxfId="736" priority="1034">
      <formula>IF(RIGHT(TEXT(AE33,"0.#"),1)=".",TRUE,FALSE)</formula>
    </cfRule>
  </conditionalFormatting>
  <conditionalFormatting sqref="AI33">
    <cfRule type="expression" dxfId="735" priority="1031">
      <formula>IF(RIGHT(TEXT(AI33,"0.#"),1)=".",FALSE,TRUE)</formula>
    </cfRule>
    <cfRule type="expression" dxfId="734" priority="1032">
      <formula>IF(RIGHT(TEXT(AI33,"0.#"),1)=".",TRUE,FALSE)</formula>
    </cfRule>
  </conditionalFormatting>
  <conditionalFormatting sqref="AM33">
    <cfRule type="expression" dxfId="733" priority="1029">
      <formula>IF(RIGHT(TEXT(AM33,"0.#"),1)=".",FALSE,TRUE)</formula>
    </cfRule>
    <cfRule type="expression" dxfId="732" priority="1030">
      <formula>IF(RIGHT(TEXT(AM33,"0.#"),1)=".",TRUE,FALSE)</formula>
    </cfRule>
  </conditionalFormatting>
  <conditionalFormatting sqref="AQ33">
    <cfRule type="expression" dxfId="731" priority="1027">
      <formula>IF(RIGHT(TEXT(AQ33,"0.#"),1)=".",FALSE,TRUE)</formula>
    </cfRule>
    <cfRule type="expression" dxfId="730" priority="1028">
      <formula>IF(RIGHT(TEXT(AQ33,"0.#"),1)=".",TRUE,FALSE)</formula>
    </cfRule>
  </conditionalFormatting>
  <conditionalFormatting sqref="AE210">
    <cfRule type="expression" dxfId="729" priority="1025">
      <formula>IF(RIGHT(TEXT(AE210,"0.#"),1)=".",FALSE,TRUE)</formula>
    </cfRule>
    <cfRule type="expression" dxfId="728" priority="1026">
      <formula>IF(RIGHT(TEXT(AE210,"0.#"),1)=".",TRUE,FALSE)</formula>
    </cfRule>
  </conditionalFormatting>
  <conditionalFormatting sqref="AE211">
    <cfRule type="expression" dxfId="727" priority="1023">
      <formula>IF(RIGHT(TEXT(AE211,"0.#"),1)=".",FALSE,TRUE)</formula>
    </cfRule>
    <cfRule type="expression" dxfId="726" priority="1024">
      <formula>IF(RIGHT(TEXT(AE211,"0.#"),1)=".",TRUE,FALSE)</formula>
    </cfRule>
  </conditionalFormatting>
  <conditionalFormatting sqref="AE212">
    <cfRule type="expression" dxfId="725" priority="1021">
      <formula>IF(RIGHT(TEXT(AE212,"0.#"),1)=".",FALSE,TRUE)</formula>
    </cfRule>
    <cfRule type="expression" dxfId="724" priority="1022">
      <formula>IF(RIGHT(TEXT(AE212,"0.#"),1)=".",TRUE,FALSE)</formula>
    </cfRule>
  </conditionalFormatting>
  <conditionalFormatting sqref="AI212">
    <cfRule type="expression" dxfId="723" priority="1019">
      <formula>IF(RIGHT(TEXT(AI212,"0.#"),1)=".",FALSE,TRUE)</formula>
    </cfRule>
    <cfRule type="expression" dxfId="722" priority="1020">
      <formula>IF(RIGHT(TEXT(AI212,"0.#"),1)=".",TRUE,FALSE)</formula>
    </cfRule>
  </conditionalFormatting>
  <conditionalFormatting sqref="AI211">
    <cfRule type="expression" dxfId="721" priority="1017">
      <formula>IF(RIGHT(TEXT(AI211,"0.#"),1)=".",FALSE,TRUE)</formula>
    </cfRule>
    <cfRule type="expression" dxfId="720" priority="1018">
      <formula>IF(RIGHT(TEXT(AI211,"0.#"),1)=".",TRUE,FALSE)</formula>
    </cfRule>
  </conditionalFormatting>
  <conditionalFormatting sqref="AI210">
    <cfRule type="expression" dxfId="719" priority="1015">
      <formula>IF(RIGHT(TEXT(AI210,"0.#"),1)=".",FALSE,TRUE)</formula>
    </cfRule>
    <cfRule type="expression" dxfId="718" priority="1016">
      <formula>IF(RIGHT(TEXT(AI210,"0.#"),1)=".",TRUE,FALSE)</formula>
    </cfRule>
  </conditionalFormatting>
  <conditionalFormatting sqref="AM210">
    <cfRule type="expression" dxfId="717" priority="1013">
      <formula>IF(RIGHT(TEXT(AM210,"0.#"),1)=".",FALSE,TRUE)</formula>
    </cfRule>
    <cfRule type="expression" dxfId="716" priority="1014">
      <formula>IF(RIGHT(TEXT(AM210,"0.#"),1)=".",TRUE,FALSE)</formula>
    </cfRule>
  </conditionalFormatting>
  <conditionalFormatting sqref="AM211">
    <cfRule type="expression" dxfId="715" priority="1011">
      <formula>IF(RIGHT(TEXT(AM211,"0.#"),1)=".",FALSE,TRUE)</formula>
    </cfRule>
    <cfRule type="expression" dxfId="714" priority="1012">
      <formula>IF(RIGHT(TEXT(AM211,"0.#"),1)=".",TRUE,FALSE)</formula>
    </cfRule>
  </conditionalFormatting>
  <conditionalFormatting sqref="AM212">
    <cfRule type="expression" dxfId="713" priority="1009">
      <formula>IF(RIGHT(TEXT(AM212,"0.#"),1)=".",FALSE,TRUE)</formula>
    </cfRule>
    <cfRule type="expression" dxfId="712" priority="1010">
      <formula>IF(RIGHT(TEXT(AM212,"0.#"),1)=".",TRUE,FALSE)</formula>
    </cfRule>
  </conditionalFormatting>
  <conditionalFormatting sqref="AL368:AO395">
    <cfRule type="expression" dxfId="711" priority="1005">
      <formula>IF(AND(AL368&gt;=0, RIGHT(TEXT(AL368,"0.#"),1)&lt;&gt;"."),TRUE,FALSE)</formula>
    </cfRule>
    <cfRule type="expression" dxfId="710" priority="1006">
      <formula>IF(AND(AL368&gt;=0, RIGHT(TEXT(AL368,"0.#"),1)="."),TRUE,FALSE)</formula>
    </cfRule>
    <cfRule type="expression" dxfId="709" priority="1007">
      <formula>IF(AND(AL368&lt;0, RIGHT(TEXT(AL368,"0.#"),1)&lt;&gt;"."),TRUE,FALSE)</formula>
    </cfRule>
    <cfRule type="expression" dxfId="708" priority="1008">
      <formula>IF(AND(AL368&lt;0, RIGHT(TEXT(AL368,"0.#"),1)="."),TRUE,FALSE)</formula>
    </cfRule>
  </conditionalFormatting>
  <conditionalFormatting sqref="AQ210:AQ212">
    <cfRule type="expression" dxfId="707" priority="1003">
      <formula>IF(RIGHT(TEXT(AQ210,"0.#"),1)=".",FALSE,TRUE)</formula>
    </cfRule>
    <cfRule type="expression" dxfId="706" priority="1004">
      <formula>IF(RIGHT(TEXT(AQ210,"0.#"),1)=".",TRUE,FALSE)</formula>
    </cfRule>
  </conditionalFormatting>
  <conditionalFormatting sqref="AU210:AU212">
    <cfRule type="expression" dxfId="705" priority="1001">
      <formula>IF(RIGHT(TEXT(AU210,"0.#"),1)=".",FALSE,TRUE)</formula>
    </cfRule>
    <cfRule type="expression" dxfId="704" priority="1002">
      <formula>IF(RIGHT(TEXT(AU210,"0.#"),1)=".",TRUE,FALSE)</formula>
    </cfRule>
  </conditionalFormatting>
  <conditionalFormatting sqref="Y368:Y395">
    <cfRule type="expression" dxfId="703" priority="999">
      <formula>IF(RIGHT(TEXT(Y368,"0.#"),1)=".",FALSE,TRUE)</formula>
    </cfRule>
    <cfRule type="expression" dxfId="702" priority="1000">
      <formula>IF(RIGHT(TEXT(Y368,"0.#"),1)=".",TRUE,FALSE)</formula>
    </cfRule>
  </conditionalFormatting>
  <conditionalFormatting sqref="AL631:AO660">
    <cfRule type="expression" dxfId="701" priority="995">
      <formula>IF(AND(AL631&gt;=0, RIGHT(TEXT(AL631,"0.#"),1)&lt;&gt;"."),TRUE,FALSE)</formula>
    </cfRule>
    <cfRule type="expression" dxfId="700" priority="996">
      <formula>IF(AND(AL631&gt;=0, RIGHT(TEXT(AL631,"0.#"),1)="."),TRUE,FALSE)</formula>
    </cfRule>
    <cfRule type="expression" dxfId="699" priority="997">
      <formula>IF(AND(AL631&lt;0, RIGHT(TEXT(AL631,"0.#"),1)&lt;&gt;"."),TRUE,FALSE)</formula>
    </cfRule>
    <cfRule type="expression" dxfId="698" priority="998">
      <formula>IF(AND(AL631&lt;0, RIGHT(TEXT(AL631,"0.#"),1)="."),TRUE,FALSE)</formula>
    </cfRule>
  </conditionalFormatting>
  <conditionalFormatting sqref="Y631:Y660">
    <cfRule type="expression" dxfId="697" priority="993">
      <formula>IF(RIGHT(TEXT(Y631,"0.#"),1)=".",FALSE,TRUE)</formula>
    </cfRule>
    <cfRule type="expression" dxfId="696" priority="994">
      <formula>IF(RIGHT(TEXT(Y631,"0.#"),1)=".",TRUE,FALSE)</formula>
    </cfRule>
  </conditionalFormatting>
  <conditionalFormatting sqref="AL366:AO367">
    <cfRule type="expression" dxfId="695" priority="989">
      <formula>IF(AND(AL366&gt;=0, RIGHT(TEXT(AL366,"0.#"),1)&lt;&gt;"."),TRUE,FALSE)</formula>
    </cfRule>
    <cfRule type="expression" dxfId="694" priority="990">
      <formula>IF(AND(AL366&gt;=0, RIGHT(TEXT(AL366,"0.#"),1)="."),TRUE,FALSE)</formula>
    </cfRule>
    <cfRule type="expression" dxfId="693" priority="991">
      <formula>IF(AND(AL366&lt;0, RIGHT(TEXT(AL366,"0.#"),1)&lt;&gt;"."),TRUE,FALSE)</formula>
    </cfRule>
    <cfRule type="expression" dxfId="692" priority="992">
      <formula>IF(AND(AL366&lt;0, RIGHT(TEXT(AL366,"0.#"),1)="."),TRUE,FALSE)</formula>
    </cfRule>
  </conditionalFormatting>
  <conditionalFormatting sqref="Y366:Y367">
    <cfRule type="expression" dxfId="691" priority="987">
      <formula>IF(RIGHT(TEXT(Y366,"0.#"),1)=".",FALSE,TRUE)</formula>
    </cfRule>
    <cfRule type="expression" dxfId="690" priority="988">
      <formula>IF(RIGHT(TEXT(Y366,"0.#"),1)=".",TRUE,FALSE)</formula>
    </cfRule>
  </conditionalFormatting>
  <conditionalFormatting sqref="Y401:Y428">
    <cfRule type="expression" dxfId="689" priority="925">
      <formula>IF(RIGHT(TEXT(Y401,"0.#"),1)=".",FALSE,TRUE)</formula>
    </cfRule>
    <cfRule type="expression" dxfId="688" priority="926">
      <formula>IF(RIGHT(TEXT(Y401,"0.#"),1)=".",TRUE,FALSE)</formula>
    </cfRule>
  </conditionalFormatting>
  <conditionalFormatting sqref="Y399:Y400">
    <cfRule type="expression" dxfId="687" priority="919">
      <formula>IF(RIGHT(TEXT(Y399,"0.#"),1)=".",FALSE,TRUE)</formula>
    </cfRule>
    <cfRule type="expression" dxfId="686" priority="920">
      <formula>IF(RIGHT(TEXT(Y399,"0.#"),1)=".",TRUE,FALSE)</formula>
    </cfRule>
  </conditionalFormatting>
  <conditionalFormatting sqref="Y434:Y461">
    <cfRule type="expression" dxfId="685" priority="913">
      <formula>IF(RIGHT(TEXT(Y434,"0.#"),1)=".",FALSE,TRUE)</formula>
    </cfRule>
    <cfRule type="expression" dxfId="684" priority="914">
      <formula>IF(RIGHT(TEXT(Y434,"0.#"),1)=".",TRUE,FALSE)</formula>
    </cfRule>
  </conditionalFormatting>
  <conditionalFormatting sqref="Y432:Y433">
    <cfRule type="expression" dxfId="683" priority="907">
      <formula>IF(RIGHT(TEXT(Y432,"0.#"),1)=".",FALSE,TRUE)</formula>
    </cfRule>
    <cfRule type="expression" dxfId="682" priority="908">
      <formula>IF(RIGHT(TEXT(Y432,"0.#"),1)=".",TRUE,FALSE)</formula>
    </cfRule>
  </conditionalFormatting>
  <conditionalFormatting sqref="Y467:Y494">
    <cfRule type="expression" dxfId="681" priority="901">
      <formula>IF(RIGHT(TEXT(Y467,"0.#"),1)=".",FALSE,TRUE)</formula>
    </cfRule>
    <cfRule type="expression" dxfId="680" priority="902">
      <formula>IF(RIGHT(TEXT(Y467,"0.#"),1)=".",TRUE,FALSE)</formula>
    </cfRule>
  </conditionalFormatting>
  <conditionalFormatting sqref="Y465:Y466">
    <cfRule type="expression" dxfId="679" priority="895">
      <formula>IF(RIGHT(TEXT(Y465,"0.#"),1)=".",FALSE,TRUE)</formula>
    </cfRule>
    <cfRule type="expression" dxfId="678" priority="896">
      <formula>IF(RIGHT(TEXT(Y465,"0.#"),1)=".",TRUE,FALSE)</formula>
    </cfRule>
  </conditionalFormatting>
  <conditionalFormatting sqref="Y500:Y527">
    <cfRule type="expression" dxfId="677" priority="889">
      <formula>IF(RIGHT(TEXT(Y500,"0.#"),1)=".",FALSE,TRUE)</formula>
    </cfRule>
    <cfRule type="expression" dxfId="676" priority="890">
      <formula>IF(RIGHT(TEXT(Y500,"0.#"),1)=".",TRUE,FALSE)</formula>
    </cfRule>
  </conditionalFormatting>
  <conditionalFormatting sqref="Y498:Y499">
    <cfRule type="expression" dxfId="675" priority="883">
      <formula>IF(RIGHT(TEXT(Y498,"0.#"),1)=".",FALSE,TRUE)</formula>
    </cfRule>
    <cfRule type="expression" dxfId="674" priority="884">
      <formula>IF(RIGHT(TEXT(Y498,"0.#"),1)=".",TRUE,FALSE)</formula>
    </cfRule>
  </conditionalFormatting>
  <conditionalFormatting sqref="Y533:Y560">
    <cfRule type="expression" dxfId="673" priority="877">
      <formula>IF(RIGHT(TEXT(Y533,"0.#"),1)=".",FALSE,TRUE)</formula>
    </cfRule>
    <cfRule type="expression" dxfId="672" priority="878">
      <formula>IF(RIGHT(TEXT(Y533,"0.#"),1)=".",TRUE,FALSE)</formula>
    </cfRule>
  </conditionalFormatting>
  <conditionalFormatting sqref="W23">
    <cfRule type="expression" dxfId="671" priority="985">
      <formula>IF(RIGHT(TEXT(W23,"0.#"),1)=".",FALSE,TRUE)</formula>
    </cfRule>
    <cfRule type="expression" dxfId="670" priority="986">
      <formula>IF(RIGHT(TEXT(W23,"0.#"),1)=".",TRUE,FALSE)</formula>
    </cfRule>
  </conditionalFormatting>
  <conditionalFormatting sqref="W24:W27">
    <cfRule type="expression" dxfId="669" priority="983">
      <formula>IF(RIGHT(TEXT(W24,"0.#"),1)=".",FALSE,TRUE)</formula>
    </cfRule>
    <cfRule type="expression" dxfId="668" priority="984">
      <formula>IF(RIGHT(TEXT(W24,"0.#"),1)=".",TRUE,FALSE)</formula>
    </cfRule>
  </conditionalFormatting>
  <conditionalFormatting sqref="W28">
    <cfRule type="expression" dxfId="667" priority="981">
      <formula>IF(RIGHT(TEXT(W28,"0.#"),1)=".",FALSE,TRUE)</formula>
    </cfRule>
    <cfRule type="expression" dxfId="666" priority="982">
      <formula>IF(RIGHT(TEXT(W28,"0.#"),1)=".",TRUE,FALSE)</formula>
    </cfRule>
  </conditionalFormatting>
  <conditionalFormatting sqref="P23">
    <cfRule type="expression" dxfId="665" priority="979">
      <formula>IF(RIGHT(TEXT(P23,"0.#"),1)=".",FALSE,TRUE)</formula>
    </cfRule>
    <cfRule type="expression" dxfId="664" priority="980">
      <formula>IF(RIGHT(TEXT(P23,"0.#"),1)=".",TRUE,FALSE)</formula>
    </cfRule>
  </conditionalFormatting>
  <conditionalFormatting sqref="P24:P27">
    <cfRule type="expression" dxfId="663" priority="977">
      <formula>IF(RIGHT(TEXT(P24,"0.#"),1)=".",FALSE,TRUE)</formula>
    </cfRule>
    <cfRule type="expression" dxfId="662" priority="978">
      <formula>IF(RIGHT(TEXT(P24,"0.#"),1)=".",TRUE,FALSE)</formula>
    </cfRule>
  </conditionalFormatting>
  <conditionalFormatting sqref="P28">
    <cfRule type="expression" dxfId="661" priority="975">
      <formula>IF(RIGHT(TEXT(P28,"0.#"),1)=".",FALSE,TRUE)</formula>
    </cfRule>
    <cfRule type="expression" dxfId="660" priority="976">
      <formula>IF(RIGHT(TEXT(P28,"0.#"),1)=".",TRUE,FALSE)</formula>
    </cfRule>
  </conditionalFormatting>
  <conditionalFormatting sqref="AE202:AE207 AI202:AI207 AM202:AM207">
    <cfRule type="expression" dxfId="659" priority="973">
      <formula>IF(RIGHT(TEXT(AE202,"0.#"),1)=".",FALSE,TRUE)</formula>
    </cfRule>
    <cfRule type="expression" dxfId="658" priority="974">
      <formula>IF(RIGHT(TEXT(AE202,"0.#"),1)=".",TRUE,FALSE)</formula>
    </cfRule>
  </conditionalFormatting>
  <conditionalFormatting sqref="AU202:AU207">
    <cfRule type="expression" dxfId="657" priority="953">
      <formula>IF(RIGHT(TEXT(AU202,"0.#"),1)=".",FALSE,TRUE)</formula>
    </cfRule>
    <cfRule type="expression" dxfId="656" priority="954">
      <formula>IF(RIGHT(TEXT(AU202,"0.#"),1)=".",TRUE,FALSE)</formula>
    </cfRule>
  </conditionalFormatting>
  <conditionalFormatting sqref="AL401:AO428">
    <cfRule type="expression" dxfId="655" priority="927">
      <formula>IF(AND(AL401&gt;=0, RIGHT(TEXT(AL401,"0.#"),1)&lt;&gt;"."),TRUE,FALSE)</formula>
    </cfRule>
    <cfRule type="expression" dxfId="654" priority="928">
      <formula>IF(AND(AL401&gt;=0, RIGHT(TEXT(AL401,"0.#"),1)="."),TRUE,FALSE)</formula>
    </cfRule>
    <cfRule type="expression" dxfId="653" priority="929">
      <formula>IF(AND(AL401&lt;0, RIGHT(TEXT(AL401,"0.#"),1)&lt;&gt;"."),TRUE,FALSE)</formula>
    </cfRule>
    <cfRule type="expression" dxfId="652" priority="930">
      <formula>IF(AND(AL401&lt;0, RIGHT(TEXT(AL401,"0.#"),1)="."),TRUE,FALSE)</formula>
    </cfRule>
  </conditionalFormatting>
  <conditionalFormatting sqref="AL399:AO400">
    <cfRule type="expression" dxfId="651" priority="921">
      <formula>IF(AND(AL399&gt;=0, RIGHT(TEXT(AL399,"0.#"),1)&lt;&gt;"."),TRUE,FALSE)</formula>
    </cfRule>
    <cfRule type="expression" dxfId="650" priority="922">
      <formula>IF(AND(AL399&gt;=0, RIGHT(TEXT(AL399,"0.#"),1)="."),TRUE,FALSE)</formula>
    </cfRule>
    <cfRule type="expression" dxfId="649" priority="923">
      <formula>IF(AND(AL399&lt;0, RIGHT(TEXT(AL399,"0.#"),1)&lt;&gt;"."),TRUE,FALSE)</formula>
    </cfRule>
    <cfRule type="expression" dxfId="648" priority="924">
      <formula>IF(AND(AL399&lt;0, RIGHT(TEXT(AL399,"0.#"),1)="."),TRUE,FALSE)</formula>
    </cfRule>
  </conditionalFormatting>
  <conditionalFormatting sqref="AL434:AO461">
    <cfRule type="expression" dxfId="647" priority="915">
      <formula>IF(AND(AL434&gt;=0, RIGHT(TEXT(AL434,"0.#"),1)&lt;&gt;"."),TRUE,FALSE)</formula>
    </cfRule>
    <cfRule type="expression" dxfId="646" priority="916">
      <formula>IF(AND(AL434&gt;=0, RIGHT(TEXT(AL434,"0.#"),1)="."),TRUE,FALSE)</formula>
    </cfRule>
    <cfRule type="expression" dxfId="645" priority="917">
      <formula>IF(AND(AL434&lt;0, RIGHT(TEXT(AL434,"0.#"),1)&lt;&gt;"."),TRUE,FALSE)</formula>
    </cfRule>
    <cfRule type="expression" dxfId="644" priority="918">
      <formula>IF(AND(AL434&lt;0, RIGHT(TEXT(AL434,"0.#"),1)="."),TRUE,FALSE)</formula>
    </cfRule>
  </conditionalFormatting>
  <conditionalFormatting sqref="AL432:AO433">
    <cfRule type="expression" dxfId="643" priority="909">
      <formula>IF(AND(AL432&gt;=0, RIGHT(TEXT(AL432,"0.#"),1)&lt;&gt;"."),TRUE,FALSE)</formula>
    </cfRule>
    <cfRule type="expression" dxfId="642" priority="910">
      <formula>IF(AND(AL432&gt;=0, RIGHT(TEXT(AL432,"0.#"),1)="."),TRUE,FALSE)</formula>
    </cfRule>
    <cfRule type="expression" dxfId="641" priority="911">
      <formula>IF(AND(AL432&lt;0, RIGHT(TEXT(AL432,"0.#"),1)&lt;&gt;"."),TRUE,FALSE)</formula>
    </cfRule>
    <cfRule type="expression" dxfId="640" priority="912">
      <formula>IF(AND(AL432&lt;0, RIGHT(TEXT(AL432,"0.#"),1)="."),TRUE,FALSE)</formula>
    </cfRule>
  </conditionalFormatting>
  <conditionalFormatting sqref="AL467:AO494">
    <cfRule type="expression" dxfId="639" priority="903">
      <formula>IF(AND(AL467&gt;=0, RIGHT(TEXT(AL467,"0.#"),1)&lt;&gt;"."),TRUE,FALSE)</formula>
    </cfRule>
    <cfRule type="expression" dxfId="638" priority="904">
      <formula>IF(AND(AL467&gt;=0, RIGHT(TEXT(AL467,"0.#"),1)="."),TRUE,FALSE)</formula>
    </cfRule>
    <cfRule type="expression" dxfId="637" priority="905">
      <formula>IF(AND(AL467&lt;0, RIGHT(TEXT(AL467,"0.#"),1)&lt;&gt;"."),TRUE,FALSE)</formula>
    </cfRule>
    <cfRule type="expression" dxfId="636" priority="906">
      <formula>IF(AND(AL467&lt;0, RIGHT(TEXT(AL467,"0.#"),1)="."),TRUE,FALSE)</formula>
    </cfRule>
  </conditionalFormatting>
  <conditionalFormatting sqref="AL465:AO466">
    <cfRule type="expression" dxfId="635" priority="897">
      <formula>IF(AND(AL465&gt;=0, RIGHT(TEXT(AL465,"0.#"),1)&lt;&gt;"."),TRUE,FALSE)</formula>
    </cfRule>
    <cfRule type="expression" dxfId="634" priority="898">
      <formula>IF(AND(AL465&gt;=0, RIGHT(TEXT(AL465,"0.#"),1)="."),TRUE,FALSE)</formula>
    </cfRule>
    <cfRule type="expression" dxfId="633" priority="899">
      <formula>IF(AND(AL465&lt;0, RIGHT(TEXT(AL465,"0.#"),1)&lt;&gt;"."),TRUE,FALSE)</formula>
    </cfRule>
    <cfRule type="expression" dxfId="632" priority="900">
      <formula>IF(AND(AL465&lt;0, RIGHT(TEXT(AL465,"0.#"),1)="."),TRUE,FALSE)</formula>
    </cfRule>
  </conditionalFormatting>
  <conditionalFormatting sqref="AL500:AO527">
    <cfRule type="expression" dxfId="631" priority="891">
      <formula>IF(AND(AL500&gt;=0, RIGHT(TEXT(AL500,"0.#"),1)&lt;&gt;"."),TRUE,FALSE)</formula>
    </cfRule>
    <cfRule type="expression" dxfId="630" priority="892">
      <formula>IF(AND(AL500&gt;=0, RIGHT(TEXT(AL500,"0.#"),1)="."),TRUE,FALSE)</formula>
    </cfRule>
    <cfRule type="expression" dxfId="629" priority="893">
      <formula>IF(AND(AL500&lt;0, RIGHT(TEXT(AL500,"0.#"),1)&lt;&gt;"."),TRUE,FALSE)</formula>
    </cfRule>
    <cfRule type="expression" dxfId="628" priority="894">
      <formula>IF(AND(AL500&lt;0, RIGHT(TEXT(AL500,"0.#"),1)="."),TRUE,FALSE)</formula>
    </cfRule>
  </conditionalFormatting>
  <conditionalFormatting sqref="AL498:AO499">
    <cfRule type="expression" dxfId="627" priority="885">
      <formula>IF(AND(AL498&gt;=0, RIGHT(TEXT(AL498,"0.#"),1)&lt;&gt;"."),TRUE,FALSE)</formula>
    </cfRule>
    <cfRule type="expression" dxfId="626" priority="886">
      <formula>IF(AND(AL498&gt;=0, RIGHT(TEXT(AL498,"0.#"),1)="."),TRUE,FALSE)</formula>
    </cfRule>
    <cfRule type="expression" dxfId="625" priority="887">
      <formula>IF(AND(AL498&lt;0, RIGHT(TEXT(AL498,"0.#"),1)&lt;&gt;"."),TRUE,FALSE)</formula>
    </cfRule>
    <cfRule type="expression" dxfId="624" priority="888">
      <formula>IF(AND(AL498&lt;0, RIGHT(TEXT(AL498,"0.#"),1)="."),TRUE,FALSE)</formula>
    </cfRule>
  </conditionalFormatting>
  <conditionalFormatting sqref="AL533:AO560">
    <cfRule type="expression" dxfId="623" priority="879">
      <formula>IF(AND(AL533&gt;=0, RIGHT(TEXT(AL533,"0.#"),1)&lt;&gt;"."),TRUE,FALSE)</formula>
    </cfRule>
    <cfRule type="expression" dxfId="622" priority="880">
      <formula>IF(AND(AL533&gt;=0, RIGHT(TEXT(AL533,"0.#"),1)="."),TRUE,FALSE)</formula>
    </cfRule>
    <cfRule type="expression" dxfId="621" priority="881">
      <formula>IF(AND(AL533&lt;0, RIGHT(TEXT(AL533,"0.#"),1)&lt;&gt;"."),TRUE,FALSE)</formula>
    </cfRule>
    <cfRule type="expression" dxfId="620" priority="882">
      <formula>IF(AND(AL533&lt;0, RIGHT(TEXT(AL533,"0.#"),1)="."),TRUE,FALSE)</formula>
    </cfRule>
  </conditionalFormatting>
  <conditionalFormatting sqref="AL531:AO532">
    <cfRule type="expression" dxfId="619" priority="873">
      <formula>IF(AND(AL531&gt;=0, RIGHT(TEXT(AL531,"0.#"),1)&lt;&gt;"."),TRUE,FALSE)</formula>
    </cfRule>
    <cfRule type="expression" dxfId="618" priority="874">
      <formula>IF(AND(AL531&gt;=0, RIGHT(TEXT(AL531,"0.#"),1)="."),TRUE,FALSE)</formula>
    </cfRule>
    <cfRule type="expression" dxfId="617" priority="875">
      <formula>IF(AND(AL531&lt;0, RIGHT(TEXT(AL531,"0.#"),1)&lt;&gt;"."),TRUE,FALSE)</formula>
    </cfRule>
    <cfRule type="expression" dxfId="616" priority="876">
      <formula>IF(AND(AL531&lt;0, RIGHT(TEXT(AL531,"0.#"),1)="."),TRUE,FALSE)</formula>
    </cfRule>
  </conditionalFormatting>
  <conditionalFormatting sqref="Y531:Y532">
    <cfRule type="expression" dxfId="615" priority="871">
      <formula>IF(RIGHT(TEXT(Y531,"0.#"),1)=".",FALSE,TRUE)</formula>
    </cfRule>
    <cfRule type="expression" dxfId="614" priority="872">
      <formula>IF(RIGHT(TEXT(Y531,"0.#"),1)=".",TRUE,FALSE)</formula>
    </cfRule>
  </conditionalFormatting>
  <conditionalFormatting sqref="AL566:AO593">
    <cfRule type="expression" dxfId="613" priority="867">
      <formula>IF(AND(AL566&gt;=0, RIGHT(TEXT(AL566,"0.#"),1)&lt;&gt;"."),TRUE,FALSE)</formula>
    </cfRule>
    <cfRule type="expression" dxfId="612" priority="868">
      <formula>IF(AND(AL566&gt;=0, RIGHT(TEXT(AL566,"0.#"),1)="."),TRUE,FALSE)</formula>
    </cfRule>
    <cfRule type="expression" dxfId="611" priority="869">
      <formula>IF(AND(AL566&lt;0, RIGHT(TEXT(AL566,"0.#"),1)&lt;&gt;"."),TRUE,FALSE)</formula>
    </cfRule>
    <cfRule type="expression" dxfId="610" priority="870">
      <formula>IF(AND(AL566&lt;0, RIGHT(TEXT(AL566,"0.#"),1)="."),TRUE,FALSE)</formula>
    </cfRule>
  </conditionalFormatting>
  <conditionalFormatting sqref="Y566:Y593">
    <cfRule type="expression" dxfId="609" priority="865">
      <formula>IF(RIGHT(TEXT(Y566,"0.#"),1)=".",FALSE,TRUE)</formula>
    </cfRule>
    <cfRule type="expression" dxfId="608" priority="866">
      <formula>IF(RIGHT(TEXT(Y566,"0.#"),1)=".",TRUE,FALSE)</formula>
    </cfRule>
  </conditionalFormatting>
  <conditionalFormatting sqref="AL564:AO565">
    <cfRule type="expression" dxfId="607" priority="861">
      <formula>IF(AND(AL564&gt;=0, RIGHT(TEXT(AL564,"0.#"),1)&lt;&gt;"."),TRUE,FALSE)</formula>
    </cfRule>
    <cfRule type="expression" dxfId="606" priority="862">
      <formula>IF(AND(AL564&gt;=0, RIGHT(TEXT(AL564,"0.#"),1)="."),TRUE,FALSE)</formula>
    </cfRule>
    <cfRule type="expression" dxfId="605" priority="863">
      <formula>IF(AND(AL564&lt;0, RIGHT(TEXT(AL564,"0.#"),1)&lt;&gt;"."),TRUE,FALSE)</formula>
    </cfRule>
    <cfRule type="expression" dxfId="604" priority="864">
      <formula>IF(AND(AL564&lt;0, RIGHT(TEXT(AL564,"0.#"),1)="."),TRUE,FALSE)</formula>
    </cfRule>
  </conditionalFormatting>
  <conditionalFormatting sqref="Y564:Y565">
    <cfRule type="expression" dxfId="603" priority="859">
      <formula>IF(RIGHT(TEXT(Y564,"0.#"),1)=".",FALSE,TRUE)</formula>
    </cfRule>
    <cfRule type="expression" dxfId="602" priority="860">
      <formula>IF(RIGHT(TEXT(Y564,"0.#"),1)=".",TRUE,FALSE)</formula>
    </cfRule>
  </conditionalFormatting>
  <conditionalFormatting sqref="AL599:AO626">
    <cfRule type="expression" dxfId="601" priority="855">
      <formula>IF(AND(AL599&gt;=0, RIGHT(TEXT(AL599,"0.#"),1)&lt;&gt;"."),TRUE,FALSE)</formula>
    </cfRule>
    <cfRule type="expression" dxfId="600" priority="856">
      <formula>IF(AND(AL599&gt;=0, RIGHT(TEXT(AL599,"0.#"),1)="."),TRUE,FALSE)</formula>
    </cfRule>
    <cfRule type="expression" dxfId="599" priority="857">
      <formula>IF(AND(AL599&lt;0, RIGHT(TEXT(AL599,"0.#"),1)&lt;&gt;"."),TRUE,FALSE)</formula>
    </cfRule>
    <cfRule type="expression" dxfId="598" priority="858">
      <formula>IF(AND(AL599&lt;0, RIGHT(TEXT(AL599,"0.#"),1)="."),TRUE,FALSE)</formula>
    </cfRule>
  </conditionalFormatting>
  <conditionalFormatting sqref="Y599:Y626">
    <cfRule type="expression" dxfId="597" priority="853">
      <formula>IF(RIGHT(TEXT(Y599,"0.#"),1)=".",FALSE,TRUE)</formula>
    </cfRule>
    <cfRule type="expression" dxfId="596" priority="854">
      <formula>IF(RIGHT(TEXT(Y599,"0.#"),1)=".",TRUE,FALSE)</formula>
    </cfRule>
  </conditionalFormatting>
  <conditionalFormatting sqref="AL597:AO598">
    <cfRule type="expression" dxfId="595" priority="849">
      <formula>IF(AND(AL597&gt;=0, RIGHT(TEXT(AL597,"0.#"),1)&lt;&gt;"."),TRUE,FALSE)</formula>
    </cfRule>
    <cfRule type="expression" dxfId="594" priority="850">
      <formula>IF(AND(AL597&gt;=0, RIGHT(TEXT(AL597,"0.#"),1)="."),TRUE,FALSE)</formula>
    </cfRule>
    <cfRule type="expression" dxfId="593" priority="851">
      <formula>IF(AND(AL597&lt;0, RIGHT(TEXT(AL597,"0.#"),1)&lt;&gt;"."),TRUE,FALSE)</formula>
    </cfRule>
    <cfRule type="expression" dxfId="592" priority="852">
      <formula>IF(AND(AL597&lt;0, RIGHT(TEXT(AL597,"0.#"),1)="."),TRUE,FALSE)</formula>
    </cfRule>
  </conditionalFormatting>
  <conditionalFormatting sqref="Y597:Y598">
    <cfRule type="expression" dxfId="591" priority="847">
      <formula>IF(RIGHT(TEXT(Y597,"0.#"),1)=".",FALSE,TRUE)</formula>
    </cfRule>
    <cfRule type="expression" dxfId="590" priority="848">
      <formula>IF(RIGHT(TEXT(Y597,"0.#"),1)=".",TRUE,FALSE)</formula>
    </cfRule>
  </conditionalFormatting>
  <conditionalFormatting sqref="AU33">
    <cfRule type="expression" dxfId="589" priority="843">
      <formula>IF(RIGHT(TEXT(AU33,"0.#"),1)=".",FALSE,TRUE)</formula>
    </cfRule>
    <cfRule type="expression" dxfId="588" priority="844">
      <formula>IF(RIGHT(TEXT(AU33,"0.#"),1)=".",TRUE,FALSE)</formula>
    </cfRule>
  </conditionalFormatting>
  <conditionalFormatting sqref="AU32">
    <cfRule type="expression" dxfId="587" priority="845">
      <formula>IF(RIGHT(TEXT(AU32,"0.#"),1)=".",FALSE,TRUE)</formula>
    </cfRule>
    <cfRule type="expression" dxfId="586" priority="846">
      <formula>IF(RIGHT(TEXT(AU32,"0.#"),1)=".",TRUE,FALSE)</formula>
    </cfRule>
  </conditionalFormatting>
  <conditionalFormatting sqref="P29:AC29">
    <cfRule type="expression" dxfId="585" priority="841">
      <formula>IF(RIGHT(TEXT(P29,"0.#"),1)=".",FALSE,TRUE)</formula>
    </cfRule>
    <cfRule type="expression" dxfId="584" priority="842">
      <formula>IF(RIGHT(TEXT(P29,"0.#"),1)=".",TRUE,FALSE)</formula>
    </cfRule>
  </conditionalFormatting>
  <conditionalFormatting sqref="AM41">
    <cfRule type="expression" dxfId="583" priority="823">
      <formula>IF(RIGHT(TEXT(AM41,"0.#"),1)=".",FALSE,TRUE)</formula>
    </cfRule>
    <cfRule type="expression" dxfId="582" priority="824">
      <formula>IF(RIGHT(TEXT(AM41,"0.#"),1)=".",TRUE,FALSE)</formula>
    </cfRule>
  </conditionalFormatting>
  <conditionalFormatting sqref="AM40">
    <cfRule type="expression" dxfId="581" priority="825">
      <formula>IF(RIGHT(TEXT(AM40,"0.#"),1)=".",FALSE,TRUE)</formula>
    </cfRule>
    <cfRule type="expression" dxfId="580" priority="826">
      <formula>IF(RIGHT(TEXT(AM40,"0.#"),1)=".",TRUE,FALSE)</formula>
    </cfRule>
  </conditionalFormatting>
  <conditionalFormatting sqref="AE39">
    <cfRule type="expression" dxfId="579" priority="839">
      <formula>IF(RIGHT(TEXT(AE39,"0.#"),1)=".",FALSE,TRUE)</formula>
    </cfRule>
    <cfRule type="expression" dxfId="578" priority="840">
      <formula>IF(RIGHT(TEXT(AE39,"0.#"),1)=".",TRUE,FALSE)</formula>
    </cfRule>
  </conditionalFormatting>
  <conditionalFormatting sqref="AQ39:AQ41">
    <cfRule type="expression" dxfId="577" priority="821">
      <formula>IF(RIGHT(TEXT(AQ39,"0.#"),1)=".",FALSE,TRUE)</formula>
    </cfRule>
    <cfRule type="expression" dxfId="576" priority="822">
      <formula>IF(RIGHT(TEXT(AQ39,"0.#"),1)=".",TRUE,FALSE)</formula>
    </cfRule>
  </conditionalFormatting>
  <conditionalFormatting sqref="AU39:AU41">
    <cfRule type="expression" dxfId="575" priority="819">
      <formula>IF(RIGHT(TEXT(AU39,"0.#"),1)=".",FALSE,TRUE)</formula>
    </cfRule>
    <cfRule type="expression" dxfId="574" priority="820">
      <formula>IF(RIGHT(TEXT(AU39,"0.#"),1)=".",TRUE,FALSE)</formula>
    </cfRule>
  </conditionalFormatting>
  <conditionalFormatting sqref="AI41">
    <cfRule type="expression" dxfId="573" priority="833">
      <formula>IF(RIGHT(TEXT(AI41,"0.#"),1)=".",FALSE,TRUE)</formula>
    </cfRule>
    <cfRule type="expression" dxfId="572" priority="834">
      <formula>IF(RIGHT(TEXT(AI41,"0.#"),1)=".",TRUE,FALSE)</formula>
    </cfRule>
  </conditionalFormatting>
  <conditionalFormatting sqref="AE40">
    <cfRule type="expression" dxfId="571" priority="837">
      <formula>IF(RIGHT(TEXT(AE40,"0.#"),1)=".",FALSE,TRUE)</formula>
    </cfRule>
    <cfRule type="expression" dxfId="570" priority="838">
      <formula>IF(RIGHT(TEXT(AE40,"0.#"),1)=".",TRUE,FALSE)</formula>
    </cfRule>
  </conditionalFormatting>
  <conditionalFormatting sqref="AE41">
    <cfRule type="expression" dxfId="569" priority="835">
      <formula>IF(RIGHT(TEXT(AE41,"0.#"),1)=".",FALSE,TRUE)</formula>
    </cfRule>
    <cfRule type="expression" dxfId="568" priority="836">
      <formula>IF(RIGHT(TEXT(AE41,"0.#"),1)=".",TRUE,FALSE)</formula>
    </cfRule>
  </conditionalFormatting>
  <conditionalFormatting sqref="AM39">
    <cfRule type="expression" dxfId="567" priority="827">
      <formula>IF(RIGHT(TEXT(AM39,"0.#"),1)=".",FALSE,TRUE)</formula>
    </cfRule>
    <cfRule type="expression" dxfId="566" priority="828">
      <formula>IF(RIGHT(TEXT(AM39,"0.#"),1)=".",TRUE,FALSE)</formula>
    </cfRule>
  </conditionalFormatting>
  <conditionalFormatting sqref="AI39">
    <cfRule type="expression" dxfId="565" priority="829">
      <formula>IF(RIGHT(TEXT(AI39,"0.#"),1)=".",FALSE,TRUE)</formula>
    </cfRule>
    <cfRule type="expression" dxfId="564" priority="830">
      <formula>IF(RIGHT(TEXT(AI39,"0.#"),1)=".",TRUE,FALSE)</formula>
    </cfRule>
  </conditionalFormatting>
  <conditionalFormatting sqref="AI40">
    <cfRule type="expression" dxfId="563" priority="831">
      <formula>IF(RIGHT(TEXT(AI40,"0.#"),1)=".",FALSE,TRUE)</formula>
    </cfRule>
    <cfRule type="expression" dxfId="562" priority="832">
      <formula>IF(RIGHT(TEXT(AI40,"0.#"),1)=".",TRUE,FALSE)</formula>
    </cfRule>
  </conditionalFormatting>
  <conditionalFormatting sqref="AM35">
    <cfRule type="expression" dxfId="561" priority="707">
      <formula>IF(RIGHT(TEXT(AM35,"0.#"),1)=".",FALSE,TRUE)</formula>
    </cfRule>
    <cfRule type="expression" dxfId="560" priority="708">
      <formula>IF(RIGHT(TEXT(AM35,"0.#"),1)=".",TRUE,FALSE)</formula>
    </cfRule>
  </conditionalFormatting>
  <conditionalFormatting sqref="AE36 AM36">
    <cfRule type="expression" dxfId="559" priority="705">
      <formula>IF(RIGHT(TEXT(AE36,"0.#"),1)=".",FALSE,TRUE)</formula>
    </cfRule>
    <cfRule type="expression" dxfId="558" priority="706">
      <formula>IF(RIGHT(TEXT(AE36,"0.#"),1)=".",TRUE,FALSE)</formula>
    </cfRule>
  </conditionalFormatting>
  <conditionalFormatting sqref="AI36">
    <cfRule type="expression" dxfId="557" priority="703">
      <formula>IF(RIGHT(TEXT(AI36,"0.#"),1)=".",FALSE,TRUE)</formula>
    </cfRule>
    <cfRule type="expression" dxfId="556" priority="704">
      <formula>IF(RIGHT(TEXT(AI36,"0.#"),1)=".",TRUE,FALSE)</formula>
    </cfRule>
  </conditionalFormatting>
  <conditionalFormatting sqref="AQ36">
    <cfRule type="expression" dxfId="555" priority="701">
      <formula>IF(RIGHT(TEXT(AQ36,"0.#"),1)=".",FALSE,TRUE)</formula>
    </cfRule>
    <cfRule type="expression" dxfId="554" priority="702">
      <formula>IF(RIGHT(TEXT(AQ36,"0.#"),1)=".",TRUE,FALSE)</formula>
    </cfRule>
  </conditionalFormatting>
  <conditionalFormatting sqref="AE35 AQ35">
    <cfRule type="expression" dxfId="553" priority="711">
      <formula>IF(RIGHT(TEXT(AE35,"0.#"),1)=".",FALSE,TRUE)</formula>
    </cfRule>
    <cfRule type="expression" dxfId="552" priority="712">
      <formula>IF(RIGHT(TEXT(AE35,"0.#"),1)=".",TRUE,FALSE)</formula>
    </cfRule>
  </conditionalFormatting>
  <conditionalFormatting sqref="AI35">
    <cfRule type="expression" dxfId="551" priority="709">
      <formula>IF(RIGHT(TEXT(AI35,"0.#"),1)=".",FALSE,TRUE)</formula>
    </cfRule>
    <cfRule type="expression" dxfId="550" priority="710">
      <formula>IF(RIGHT(TEXT(AI35,"0.#"),1)=".",TRUE,FALSE)</formula>
    </cfRule>
  </conditionalFormatting>
  <conditionalFormatting sqref="AM171">
    <cfRule type="expression" dxfId="549" priority="671">
      <formula>IF(RIGHT(TEXT(AM171,"0.#"),1)=".",FALSE,TRUE)</formula>
    </cfRule>
    <cfRule type="expression" dxfId="548" priority="672">
      <formula>IF(RIGHT(TEXT(AM171,"0.#"),1)=".",TRUE,FALSE)</formula>
    </cfRule>
  </conditionalFormatting>
  <conditionalFormatting sqref="AE172 AM172">
    <cfRule type="expression" dxfId="547" priority="669">
      <formula>IF(RIGHT(TEXT(AE172,"0.#"),1)=".",FALSE,TRUE)</formula>
    </cfRule>
    <cfRule type="expression" dxfId="546" priority="670">
      <formula>IF(RIGHT(TEXT(AE172,"0.#"),1)=".",TRUE,FALSE)</formula>
    </cfRule>
  </conditionalFormatting>
  <conditionalFormatting sqref="AI172">
    <cfRule type="expression" dxfId="545" priority="667">
      <formula>IF(RIGHT(TEXT(AI172,"0.#"),1)=".",FALSE,TRUE)</formula>
    </cfRule>
    <cfRule type="expression" dxfId="544" priority="668">
      <formula>IF(RIGHT(TEXT(AI172,"0.#"),1)=".",TRUE,FALSE)</formula>
    </cfRule>
  </conditionalFormatting>
  <conditionalFormatting sqref="AQ172">
    <cfRule type="expression" dxfId="543" priority="665">
      <formula>IF(RIGHT(TEXT(AQ172,"0.#"),1)=".",FALSE,TRUE)</formula>
    </cfRule>
    <cfRule type="expression" dxfId="542" priority="666">
      <formula>IF(RIGHT(TEXT(AQ172,"0.#"),1)=".",TRUE,FALSE)</formula>
    </cfRule>
  </conditionalFormatting>
  <conditionalFormatting sqref="AE171 AQ171">
    <cfRule type="expression" dxfId="541" priority="675">
      <formula>IF(RIGHT(TEXT(AE171,"0.#"),1)=".",FALSE,TRUE)</formula>
    </cfRule>
    <cfRule type="expression" dxfId="540" priority="676">
      <formula>IF(RIGHT(TEXT(AE171,"0.#"),1)=".",TRUE,FALSE)</formula>
    </cfRule>
  </conditionalFormatting>
  <conditionalFormatting sqref="AI171">
    <cfRule type="expression" dxfId="539" priority="673">
      <formula>IF(RIGHT(TEXT(AI171,"0.#"),1)=".",FALSE,TRUE)</formula>
    </cfRule>
    <cfRule type="expression" dxfId="538" priority="674">
      <formula>IF(RIGHT(TEXT(AI171,"0.#"),1)=".",TRUE,FALSE)</formula>
    </cfRule>
  </conditionalFormatting>
  <conditionalFormatting sqref="AE73">
    <cfRule type="expression" dxfId="537" priority="663">
      <formula>IF(RIGHT(TEXT(AE73,"0.#"),1)=".",FALSE,TRUE)</formula>
    </cfRule>
    <cfRule type="expression" dxfId="536" priority="664">
      <formula>IF(RIGHT(TEXT(AE73,"0.#"),1)=".",TRUE,FALSE)</formula>
    </cfRule>
  </conditionalFormatting>
  <conditionalFormatting sqref="AM75">
    <cfRule type="expression" dxfId="535" priority="647">
      <formula>IF(RIGHT(TEXT(AM75,"0.#"),1)=".",FALSE,TRUE)</formula>
    </cfRule>
    <cfRule type="expression" dxfId="534" priority="648">
      <formula>IF(RIGHT(TEXT(AM75,"0.#"),1)=".",TRUE,FALSE)</formula>
    </cfRule>
  </conditionalFormatting>
  <conditionalFormatting sqref="AE74">
    <cfRule type="expression" dxfId="533" priority="661">
      <formula>IF(RIGHT(TEXT(AE74,"0.#"),1)=".",FALSE,TRUE)</formula>
    </cfRule>
    <cfRule type="expression" dxfId="532" priority="662">
      <formula>IF(RIGHT(TEXT(AE74,"0.#"),1)=".",TRUE,FALSE)</formula>
    </cfRule>
  </conditionalFormatting>
  <conditionalFormatting sqref="AE75">
    <cfRule type="expression" dxfId="531" priority="659">
      <formula>IF(RIGHT(TEXT(AE75,"0.#"),1)=".",FALSE,TRUE)</formula>
    </cfRule>
    <cfRule type="expression" dxfId="530" priority="660">
      <formula>IF(RIGHT(TEXT(AE75,"0.#"),1)=".",TRUE,FALSE)</formula>
    </cfRule>
  </conditionalFormatting>
  <conditionalFormatting sqref="AI75">
    <cfRule type="expression" dxfId="529" priority="657">
      <formula>IF(RIGHT(TEXT(AI75,"0.#"),1)=".",FALSE,TRUE)</formula>
    </cfRule>
    <cfRule type="expression" dxfId="528" priority="658">
      <formula>IF(RIGHT(TEXT(AI75,"0.#"),1)=".",TRUE,FALSE)</formula>
    </cfRule>
  </conditionalFormatting>
  <conditionalFormatting sqref="AI74">
    <cfRule type="expression" dxfId="527" priority="655">
      <formula>IF(RIGHT(TEXT(AI74,"0.#"),1)=".",FALSE,TRUE)</formula>
    </cfRule>
    <cfRule type="expression" dxfId="526" priority="656">
      <formula>IF(RIGHT(TEXT(AI74,"0.#"),1)=".",TRUE,FALSE)</formula>
    </cfRule>
  </conditionalFormatting>
  <conditionalFormatting sqref="AI73">
    <cfRule type="expression" dxfId="525" priority="653">
      <formula>IF(RIGHT(TEXT(AI73,"0.#"),1)=".",FALSE,TRUE)</formula>
    </cfRule>
    <cfRule type="expression" dxfId="524" priority="654">
      <formula>IF(RIGHT(TEXT(AI73,"0.#"),1)=".",TRUE,FALSE)</formula>
    </cfRule>
  </conditionalFormatting>
  <conditionalFormatting sqref="AM73">
    <cfRule type="expression" dxfId="523" priority="651">
      <formula>IF(RIGHT(TEXT(AM73,"0.#"),1)=".",FALSE,TRUE)</formula>
    </cfRule>
    <cfRule type="expression" dxfId="522" priority="652">
      <formula>IF(RIGHT(TEXT(AM73,"0.#"),1)=".",TRUE,FALSE)</formula>
    </cfRule>
  </conditionalFormatting>
  <conditionalFormatting sqref="AM74">
    <cfRule type="expression" dxfId="521" priority="649">
      <formula>IF(RIGHT(TEXT(AM74,"0.#"),1)=".",FALSE,TRUE)</formula>
    </cfRule>
    <cfRule type="expression" dxfId="520" priority="650">
      <formula>IF(RIGHT(TEXT(AM74,"0.#"),1)=".",TRUE,FALSE)</formula>
    </cfRule>
  </conditionalFormatting>
  <conditionalFormatting sqref="AQ73:AQ75">
    <cfRule type="expression" dxfId="519" priority="645">
      <formula>IF(RIGHT(TEXT(AQ73,"0.#"),1)=".",FALSE,TRUE)</formula>
    </cfRule>
    <cfRule type="expression" dxfId="518" priority="646">
      <formula>IF(RIGHT(TEXT(AQ73,"0.#"),1)=".",TRUE,FALSE)</formula>
    </cfRule>
  </conditionalFormatting>
  <conditionalFormatting sqref="AU73:AU75">
    <cfRule type="expression" dxfId="517" priority="643">
      <formula>IF(RIGHT(TEXT(AU73,"0.#"),1)=".",FALSE,TRUE)</formula>
    </cfRule>
    <cfRule type="expression" dxfId="516" priority="644">
      <formula>IF(RIGHT(TEXT(AU73,"0.#"),1)=".",TRUE,FALSE)</formula>
    </cfRule>
  </conditionalFormatting>
  <conditionalFormatting sqref="AM143">
    <cfRule type="expression" dxfId="515" priority="603">
      <formula>IF(RIGHT(TEXT(AM143,"0.#"),1)=".",FALSE,TRUE)</formula>
    </cfRule>
    <cfRule type="expression" dxfId="514" priority="604">
      <formula>IF(RIGHT(TEXT(AM143,"0.#"),1)=".",TRUE,FALSE)</formula>
    </cfRule>
  </conditionalFormatting>
  <conditionalFormatting sqref="AE143">
    <cfRule type="expression" dxfId="513" priority="615">
      <formula>IF(RIGHT(TEXT(AE143,"0.#"),1)=".",FALSE,TRUE)</formula>
    </cfRule>
    <cfRule type="expression" dxfId="512" priority="616">
      <formula>IF(RIGHT(TEXT(AE143,"0.#"),1)=".",TRUE,FALSE)</formula>
    </cfRule>
  </conditionalFormatting>
  <conditionalFormatting sqref="AI143">
    <cfRule type="expression" dxfId="511" priority="613">
      <formula>IF(RIGHT(TEXT(AI143,"0.#"),1)=".",FALSE,TRUE)</formula>
    </cfRule>
    <cfRule type="expression" dxfId="510" priority="614">
      <formula>IF(RIGHT(TEXT(AI143,"0.#"),1)=".",TRUE,FALSE)</formula>
    </cfRule>
  </conditionalFormatting>
  <conditionalFormatting sqref="AQ143">
    <cfRule type="expression" dxfId="509" priority="601">
      <formula>IF(RIGHT(TEXT(AQ143,"0.#"),1)=".",FALSE,TRUE)</formula>
    </cfRule>
    <cfRule type="expression" dxfId="508" priority="602">
      <formula>IF(RIGHT(TEXT(AQ143,"0.#"),1)=".",TRUE,FALSE)</formula>
    </cfRule>
  </conditionalFormatting>
  <conditionalFormatting sqref="AU143">
    <cfRule type="expression" dxfId="507" priority="599">
      <formula>IF(RIGHT(TEXT(AU143,"0.#"),1)=".",FALSE,TRUE)</formula>
    </cfRule>
    <cfRule type="expression" dxfId="506" priority="600">
      <formula>IF(RIGHT(TEXT(AU143,"0.#"),1)=".",TRUE,FALSE)</formula>
    </cfRule>
  </conditionalFormatting>
  <conditionalFormatting sqref="AE61">
    <cfRule type="expression" dxfId="505" priority="531">
      <formula>IF(RIGHT(TEXT(AE61,"0.#"),1)=".",FALSE,TRUE)</formula>
    </cfRule>
    <cfRule type="expression" dxfId="504" priority="532">
      <formula>IF(RIGHT(TEXT(AE61,"0.#"),1)=".",TRUE,FALSE)</formula>
    </cfRule>
  </conditionalFormatting>
  <conditionalFormatting sqref="AE62">
    <cfRule type="expression" dxfId="503" priority="529">
      <formula>IF(RIGHT(TEXT(AE62,"0.#"),1)=".",FALSE,TRUE)</formula>
    </cfRule>
    <cfRule type="expression" dxfId="502" priority="530">
      <formula>IF(RIGHT(TEXT(AE62,"0.#"),1)=".",TRUE,FALSE)</formula>
    </cfRule>
  </conditionalFormatting>
  <conditionalFormatting sqref="AM61">
    <cfRule type="expression" dxfId="501" priority="519">
      <formula>IF(RIGHT(TEXT(AM61,"0.#"),1)=".",FALSE,TRUE)</formula>
    </cfRule>
    <cfRule type="expression" dxfId="500" priority="520">
      <formula>IF(RIGHT(TEXT(AM61,"0.#"),1)=".",TRUE,FALSE)</formula>
    </cfRule>
  </conditionalFormatting>
  <conditionalFormatting sqref="AE63">
    <cfRule type="expression" dxfId="499" priority="527">
      <formula>IF(RIGHT(TEXT(AE63,"0.#"),1)=".",FALSE,TRUE)</formula>
    </cfRule>
    <cfRule type="expression" dxfId="498" priority="528">
      <formula>IF(RIGHT(TEXT(AE63,"0.#"),1)=".",TRUE,FALSE)</formula>
    </cfRule>
  </conditionalFormatting>
  <conditionalFormatting sqref="AI63">
    <cfRule type="expression" dxfId="497" priority="525">
      <formula>IF(RIGHT(TEXT(AI63,"0.#"),1)=".",FALSE,TRUE)</formula>
    </cfRule>
    <cfRule type="expression" dxfId="496" priority="526">
      <formula>IF(RIGHT(TEXT(AI63,"0.#"),1)=".",TRUE,FALSE)</formula>
    </cfRule>
  </conditionalFormatting>
  <conditionalFormatting sqref="AI62">
    <cfRule type="expression" dxfId="495" priority="523">
      <formula>IF(RIGHT(TEXT(AI62,"0.#"),1)=".",FALSE,TRUE)</formula>
    </cfRule>
    <cfRule type="expression" dxfId="494" priority="524">
      <formula>IF(RIGHT(TEXT(AI62,"0.#"),1)=".",TRUE,FALSE)</formula>
    </cfRule>
  </conditionalFormatting>
  <conditionalFormatting sqref="AI61">
    <cfRule type="expression" dxfId="493" priority="521">
      <formula>IF(RIGHT(TEXT(AI61,"0.#"),1)=".",FALSE,TRUE)</formula>
    </cfRule>
    <cfRule type="expression" dxfId="492" priority="522">
      <formula>IF(RIGHT(TEXT(AI61,"0.#"),1)=".",TRUE,FALSE)</formula>
    </cfRule>
  </conditionalFormatting>
  <conditionalFormatting sqref="AM62">
    <cfRule type="expression" dxfId="491" priority="517">
      <formula>IF(RIGHT(TEXT(AM62,"0.#"),1)=".",FALSE,TRUE)</formula>
    </cfRule>
    <cfRule type="expression" dxfId="490" priority="518">
      <formula>IF(RIGHT(TEXT(AM62,"0.#"),1)=".",TRUE,FALSE)</formula>
    </cfRule>
  </conditionalFormatting>
  <conditionalFormatting sqref="AM63">
    <cfRule type="expression" dxfId="489" priority="515">
      <formula>IF(RIGHT(TEXT(AM63,"0.#"),1)=".",FALSE,TRUE)</formula>
    </cfRule>
    <cfRule type="expression" dxfId="488" priority="516">
      <formula>IF(RIGHT(TEXT(AM63,"0.#"),1)=".",TRUE,FALSE)</formula>
    </cfRule>
  </conditionalFormatting>
  <conditionalFormatting sqref="AQ61:AQ63">
    <cfRule type="expression" dxfId="487" priority="513">
      <formula>IF(RIGHT(TEXT(AQ61,"0.#"),1)=".",FALSE,TRUE)</formula>
    </cfRule>
    <cfRule type="expression" dxfId="486" priority="514">
      <formula>IF(RIGHT(TEXT(AQ61,"0.#"),1)=".",TRUE,FALSE)</formula>
    </cfRule>
  </conditionalFormatting>
  <conditionalFormatting sqref="AU61:AU63">
    <cfRule type="expression" dxfId="485" priority="511">
      <formula>IF(RIGHT(TEXT(AU61,"0.#"),1)=".",FALSE,TRUE)</formula>
    </cfRule>
    <cfRule type="expression" dxfId="484" priority="512">
      <formula>IF(RIGHT(TEXT(AU61,"0.#"),1)=".",TRUE,FALSE)</formula>
    </cfRule>
  </conditionalFormatting>
  <conditionalFormatting sqref="AE95">
    <cfRule type="expression" dxfId="483" priority="509">
      <formula>IF(RIGHT(TEXT(AE95,"0.#"),1)=".",FALSE,TRUE)</formula>
    </cfRule>
    <cfRule type="expression" dxfId="482" priority="510">
      <formula>IF(RIGHT(TEXT(AE95,"0.#"),1)=".",TRUE,FALSE)</formula>
    </cfRule>
  </conditionalFormatting>
  <conditionalFormatting sqref="AE96">
    <cfRule type="expression" dxfId="481" priority="507">
      <formula>IF(RIGHT(TEXT(AE96,"0.#"),1)=".",FALSE,TRUE)</formula>
    </cfRule>
    <cfRule type="expression" dxfId="480" priority="508">
      <formula>IF(RIGHT(TEXT(AE96,"0.#"),1)=".",TRUE,FALSE)</formula>
    </cfRule>
  </conditionalFormatting>
  <conditionalFormatting sqref="AM95">
    <cfRule type="expression" dxfId="479" priority="497">
      <formula>IF(RIGHT(TEXT(AM95,"0.#"),1)=".",FALSE,TRUE)</formula>
    </cfRule>
    <cfRule type="expression" dxfId="478" priority="498">
      <formula>IF(RIGHT(TEXT(AM95,"0.#"),1)=".",TRUE,FALSE)</formula>
    </cfRule>
  </conditionalFormatting>
  <conditionalFormatting sqref="AE97">
    <cfRule type="expression" dxfId="477" priority="505">
      <formula>IF(RIGHT(TEXT(AE97,"0.#"),1)=".",FALSE,TRUE)</formula>
    </cfRule>
    <cfRule type="expression" dxfId="476" priority="506">
      <formula>IF(RIGHT(TEXT(AE97,"0.#"),1)=".",TRUE,FALSE)</formula>
    </cfRule>
  </conditionalFormatting>
  <conditionalFormatting sqref="AI97">
    <cfRule type="expression" dxfId="475" priority="503">
      <formula>IF(RIGHT(TEXT(AI97,"0.#"),1)=".",FALSE,TRUE)</formula>
    </cfRule>
    <cfRule type="expression" dxfId="474" priority="504">
      <formula>IF(RIGHT(TEXT(AI97,"0.#"),1)=".",TRUE,FALSE)</formula>
    </cfRule>
  </conditionalFormatting>
  <conditionalFormatting sqref="AI96">
    <cfRule type="expression" dxfId="473" priority="501">
      <formula>IF(RIGHT(TEXT(AI96,"0.#"),1)=".",FALSE,TRUE)</formula>
    </cfRule>
    <cfRule type="expression" dxfId="472" priority="502">
      <formula>IF(RIGHT(TEXT(AI96,"0.#"),1)=".",TRUE,FALSE)</formula>
    </cfRule>
  </conditionalFormatting>
  <conditionalFormatting sqref="AI95">
    <cfRule type="expression" dxfId="471" priority="499">
      <formula>IF(RIGHT(TEXT(AI95,"0.#"),1)=".",FALSE,TRUE)</formula>
    </cfRule>
    <cfRule type="expression" dxfId="470" priority="500">
      <formula>IF(RIGHT(TEXT(AI95,"0.#"),1)=".",TRUE,FALSE)</formula>
    </cfRule>
  </conditionalFormatting>
  <conditionalFormatting sqref="AM96">
    <cfRule type="expression" dxfId="469" priority="495">
      <formula>IF(RIGHT(TEXT(AM96,"0.#"),1)=".",FALSE,TRUE)</formula>
    </cfRule>
    <cfRule type="expression" dxfId="468" priority="496">
      <formula>IF(RIGHT(TEXT(AM96,"0.#"),1)=".",TRUE,FALSE)</formula>
    </cfRule>
  </conditionalFormatting>
  <conditionalFormatting sqref="AM97">
    <cfRule type="expression" dxfId="467" priority="493">
      <formula>IF(RIGHT(TEXT(AM97,"0.#"),1)=".",FALSE,TRUE)</formula>
    </cfRule>
    <cfRule type="expression" dxfId="466" priority="494">
      <formula>IF(RIGHT(TEXT(AM97,"0.#"),1)=".",TRUE,FALSE)</formula>
    </cfRule>
  </conditionalFormatting>
  <conditionalFormatting sqref="AQ95:AQ97">
    <cfRule type="expression" dxfId="465" priority="491">
      <formula>IF(RIGHT(TEXT(AQ95,"0.#"),1)=".",FALSE,TRUE)</formula>
    </cfRule>
    <cfRule type="expression" dxfId="464" priority="492">
      <formula>IF(RIGHT(TEXT(AQ95,"0.#"),1)=".",TRUE,FALSE)</formula>
    </cfRule>
  </conditionalFormatting>
  <conditionalFormatting sqref="AU95:AU97">
    <cfRule type="expression" dxfId="463" priority="489">
      <formula>IF(RIGHT(TEXT(AU95,"0.#"),1)=".",FALSE,TRUE)</formula>
    </cfRule>
    <cfRule type="expression" dxfId="462" priority="490">
      <formula>IF(RIGHT(TEXT(AU95,"0.#"),1)=".",TRUE,FALSE)</formula>
    </cfRule>
  </conditionalFormatting>
  <conditionalFormatting sqref="AE129">
    <cfRule type="expression" dxfId="461" priority="487">
      <formula>IF(RIGHT(TEXT(AE129,"0.#"),1)=".",FALSE,TRUE)</formula>
    </cfRule>
    <cfRule type="expression" dxfId="460" priority="488">
      <formula>IF(RIGHT(TEXT(AE129,"0.#"),1)=".",TRUE,FALSE)</formula>
    </cfRule>
  </conditionalFormatting>
  <conditionalFormatting sqref="AE130">
    <cfRule type="expression" dxfId="459" priority="485">
      <formula>IF(RIGHT(TEXT(AE130,"0.#"),1)=".",FALSE,TRUE)</formula>
    </cfRule>
    <cfRule type="expression" dxfId="458" priority="486">
      <formula>IF(RIGHT(TEXT(AE130,"0.#"),1)=".",TRUE,FALSE)</formula>
    </cfRule>
  </conditionalFormatting>
  <conditionalFormatting sqref="AM129">
    <cfRule type="expression" dxfId="457" priority="475">
      <formula>IF(RIGHT(TEXT(AM129,"0.#"),1)=".",FALSE,TRUE)</formula>
    </cfRule>
    <cfRule type="expression" dxfId="456" priority="476">
      <formula>IF(RIGHT(TEXT(AM129,"0.#"),1)=".",TRUE,FALSE)</formula>
    </cfRule>
  </conditionalFormatting>
  <conditionalFormatting sqref="AE131">
    <cfRule type="expression" dxfId="455" priority="483">
      <formula>IF(RIGHT(TEXT(AE131,"0.#"),1)=".",FALSE,TRUE)</formula>
    </cfRule>
    <cfRule type="expression" dxfId="454" priority="484">
      <formula>IF(RIGHT(TEXT(AE131,"0.#"),1)=".",TRUE,FALSE)</formula>
    </cfRule>
  </conditionalFormatting>
  <conditionalFormatting sqref="AI131">
    <cfRule type="expression" dxfId="453" priority="481">
      <formula>IF(RIGHT(TEXT(AI131,"0.#"),1)=".",FALSE,TRUE)</formula>
    </cfRule>
    <cfRule type="expression" dxfId="452" priority="482">
      <formula>IF(RIGHT(TEXT(AI131,"0.#"),1)=".",TRUE,FALSE)</formula>
    </cfRule>
  </conditionalFormatting>
  <conditionalFormatting sqref="AI130">
    <cfRule type="expression" dxfId="451" priority="479">
      <formula>IF(RIGHT(TEXT(AI130,"0.#"),1)=".",FALSE,TRUE)</formula>
    </cfRule>
    <cfRule type="expression" dxfId="450" priority="480">
      <formula>IF(RIGHT(TEXT(AI130,"0.#"),1)=".",TRUE,FALSE)</formula>
    </cfRule>
  </conditionalFormatting>
  <conditionalFormatting sqref="AI129">
    <cfRule type="expression" dxfId="449" priority="477">
      <formula>IF(RIGHT(TEXT(AI129,"0.#"),1)=".",FALSE,TRUE)</formula>
    </cfRule>
    <cfRule type="expression" dxfId="448" priority="478">
      <formula>IF(RIGHT(TEXT(AI129,"0.#"),1)=".",TRUE,FALSE)</formula>
    </cfRule>
  </conditionalFormatting>
  <conditionalFormatting sqref="AM130">
    <cfRule type="expression" dxfId="447" priority="473">
      <formula>IF(RIGHT(TEXT(AM130,"0.#"),1)=".",FALSE,TRUE)</formula>
    </cfRule>
    <cfRule type="expression" dxfId="446" priority="474">
      <formula>IF(RIGHT(TEXT(AM130,"0.#"),1)=".",TRUE,FALSE)</formula>
    </cfRule>
  </conditionalFormatting>
  <conditionalFormatting sqref="AM131">
    <cfRule type="expression" dxfId="445" priority="471">
      <formula>IF(RIGHT(TEXT(AM131,"0.#"),1)=".",FALSE,TRUE)</formula>
    </cfRule>
    <cfRule type="expression" dxfId="444" priority="472">
      <formula>IF(RIGHT(TEXT(AM131,"0.#"),1)=".",TRUE,FALSE)</formula>
    </cfRule>
  </conditionalFormatting>
  <conditionalFormatting sqref="AQ129:AQ131">
    <cfRule type="expression" dxfId="443" priority="469">
      <formula>IF(RIGHT(TEXT(AQ129,"0.#"),1)=".",FALSE,TRUE)</formula>
    </cfRule>
    <cfRule type="expression" dxfId="442" priority="470">
      <formula>IF(RIGHT(TEXT(AQ129,"0.#"),1)=".",TRUE,FALSE)</formula>
    </cfRule>
  </conditionalFormatting>
  <conditionalFormatting sqref="AU129:AU131">
    <cfRule type="expression" dxfId="441" priority="467">
      <formula>IF(RIGHT(TEXT(AU129,"0.#"),1)=".",FALSE,TRUE)</formula>
    </cfRule>
    <cfRule type="expression" dxfId="440" priority="468">
      <formula>IF(RIGHT(TEXT(AU129,"0.#"),1)=".",TRUE,FALSE)</formula>
    </cfRule>
  </conditionalFormatting>
  <conditionalFormatting sqref="AE163">
    <cfRule type="expression" dxfId="439" priority="465">
      <formula>IF(RIGHT(TEXT(AE163,"0.#"),1)=".",FALSE,TRUE)</formula>
    </cfRule>
    <cfRule type="expression" dxfId="438" priority="466">
      <formula>IF(RIGHT(TEXT(AE163,"0.#"),1)=".",TRUE,FALSE)</formula>
    </cfRule>
  </conditionalFormatting>
  <conditionalFormatting sqref="AE164">
    <cfRule type="expression" dxfId="437" priority="463">
      <formula>IF(RIGHT(TEXT(AE164,"0.#"),1)=".",FALSE,TRUE)</formula>
    </cfRule>
    <cfRule type="expression" dxfId="436" priority="464">
      <formula>IF(RIGHT(TEXT(AE164,"0.#"),1)=".",TRUE,FALSE)</formula>
    </cfRule>
  </conditionalFormatting>
  <conditionalFormatting sqref="AM163">
    <cfRule type="expression" dxfId="435" priority="453">
      <formula>IF(RIGHT(TEXT(AM163,"0.#"),1)=".",FALSE,TRUE)</formula>
    </cfRule>
    <cfRule type="expression" dxfId="434" priority="454">
      <formula>IF(RIGHT(TEXT(AM163,"0.#"),1)=".",TRUE,FALSE)</formula>
    </cfRule>
  </conditionalFormatting>
  <conditionalFormatting sqref="AE165">
    <cfRule type="expression" dxfId="433" priority="461">
      <formula>IF(RIGHT(TEXT(AE165,"0.#"),1)=".",FALSE,TRUE)</formula>
    </cfRule>
    <cfRule type="expression" dxfId="432" priority="462">
      <formula>IF(RIGHT(TEXT(AE165,"0.#"),1)=".",TRUE,FALSE)</formula>
    </cfRule>
  </conditionalFormatting>
  <conditionalFormatting sqref="AI165">
    <cfRule type="expression" dxfId="431" priority="459">
      <formula>IF(RIGHT(TEXT(AI165,"0.#"),1)=".",FALSE,TRUE)</formula>
    </cfRule>
    <cfRule type="expression" dxfId="430" priority="460">
      <formula>IF(RIGHT(TEXT(AI165,"0.#"),1)=".",TRUE,FALSE)</formula>
    </cfRule>
  </conditionalFormatting>
  <conditionalFormatting sqref="AI164">
    <cfRule type="expression" dxfId="429" priority="457">
      <formula>IF(RIGHT(TEXT(AI164,"0.#"),1)=".",FALSE,TRUE)</formula>
    </cfRule>
    <cfRule type="expression" dxfId="428" priority="458">
      <formula>IF(RIGHT(TEXT(AI164,"0.#"),1)=".",TRUE,FALSE)</formula>
    </cfRule>
  </conditionalFormatting>
  <conditionalFormatting sqref="AI163">
    <cfRule type="expression" dxfId="427" priority="455">
      <formula>IF(RIGHT(TEXT(AI163,"0.#"),1)=".",FALSE,TRUE)</formula>
    </cfRule>
    <cfRule type="expression" dxfId="426" priority="456">
      <formula>IF(RIGHT(TEXT(AI163,"0.#"),1)=".",TRUE,FALSE)</formula>
    </cfRule>
  </conditionalFormatting>
  <conditionalFormatting sqref="AM164">
    <cfRule type="expression" dxfId="425" priority="451">
      <formula>IF(RIGHT(TEXT(AM164,"0.#"),1)=".",FALSE,TRUE)</formula>
    </cfRule>
    <cfRule type="expression" dxfId="424" priority="452">
      <formula>IF(RIGHT(TEXT(AM164,"0.#"),1)=".",TRUE,FALSE)</formula>
    </cfRule>
  </conditionalFormatting>
  <conditionalFormatting sqref="AM165">
    <cfRule type="expression" dxfId="423" priority="449">
      <formula>IF(RIGHT(TEXT(AM165,"0.#"),1)=".",FALSE,TRUE)</formula>
    </cfRule>
    <cfRule type="expression" dxfId="422" priority="450">
      <formula>IF(RIGHT(TEXT(AM165,"0.#"),1)=".",TRUE,FALSE)</formula>
    </cfRule>
  </conditionalFormatting>
  <conditionalFormatting sqref="AQ163:AQ165">
    <cfRule type="expression" dxfId="421" priority="447">
      <formula>IF(RIGHT(TEXT(AQ163,"0.#"),1)=".",FALSE,TRUE)</formula>
    </cfRule>
    <cfRule type="expression" dxfId="420" priority="448">
      <formula>IF(RIGHT(TEXT(AQ163,"0.#"),1)=".",TRUE,FALSE)</formula>
    </cfRule>
  </conditionalFormatting>
  <conditionalFormatting sqref="AU163:AU165">
    <cfRule type="expression" dxfId="419" priority="445">
      <formula>IF(RIGHT(TEXT(AU163,"0.#"),1)=".",FALSE,TRUE)</formula>
    </cfRule>
    <cfRule type="expression" dxfId="418" priority="446">
      <formula>IF(RIGHT(TEXT(AU163,"0.#"),1)=".",TRUE,FALSE)</formula>
    </cfRule>
  </conditionalFormatting>
  <conditionalFormatting sqref="AE197">
    <cfRule type="expression" dxfId="417" priority="443">
      <formula>IF(RIGHT(TEXT(AE197,"0.#"),1)=".",FALSE,TRUE)</formula>
    </cfRule>
    <cfRule type="expression" dxfId="416" priority="444">
      <formula>IF(RIGHT(TEXT(AE197,"0.#"),1)=".",TRUE,FALSE)</formula>
    </cfRule>
  </conditionalFormatting>
  <conditionalFormatting sqref="AE198">
    <cfRule type="expression" dxfId="415" priority="441">
      <formula>IF(RIGHT(TEXT(AE198,"0.#"),1)=".",FALSE,TRUE)</formula>
    </cfRule>
    <cfRule type="expression" dxfId="414" priority="442">
      <formula>IF(RIGHT(TEXT(AE198,"0.#"),1)=".",TRUE,FALSE)</formula>
    </cfRule>
  </conditionalFormatting>
  <conditionalFormatting sqref="AM197">
    <cfRule type="expression" dxfId="413" priority="431">
      <formula>IF(RIGHT(TEXT(AM197,"0.#"),1)=".",FALSE,TRUE)</formula>
    </cfRule>
    <cfRule type="expression" dxfId="412" priority="432">
      <formula>IF(RIGHT(TEXT(AM197,"0.#"),1)=".",TRUE,FALSE)</formula>
    </cfRule>
  </conditionalFormatting>
  <conditionalFormatting sqref="AE199">
    <cfRule type="expression" dxfId="411" priority="439">
      <formula>IF(RIGHT(TEXT(AE199,"0.#"),1)=".",FALSE,TRUE)</formula>
    </cfRule>
    <cfRule type="expression" dxfId="410" priority="440">
      <formula>IF(RIGHT(TEXT(AE199,"0.#"),1)=".",TRUE,FALSE)</formula>
    </cfRule>
  </conditionalFormatting>
  <conditionalFormatting sqref="AI199">
    <cfRule type="expression" dxfId="409" priority="437">
      <formula>IF(RIGHT(TEXT(AI199,"0.#"),1)=".",FALSE,TRUE)</formula>
    </cfRule>
    <cfRule type="expression" dxfId="408" priority="438">
      <formula>IF(RIGHT(TEXT(AI199,"0.#"),1)=".",TRUE,FALSE)</formula>
    </cfRule>
  </conditionalFormatting>
  <conditionalFormatting sqref="AI198">
    <cfRule type="expression" dxfId="407" priority="435">
      <formula>IF(RIGHT(TEXT(AI198,"0.#"),1)=".",FALSE,TRUE)</formula>
    </cfRule>
    <cfRule type="expression" dxfId="406" priority="436">
      <formula>IF(RIGHT(TEXT(AI198,"0.#"),1)=".",TRUE,FALSE)</formula>
    </cfRule>
  </conditionalFormatting>
  <conditionalFormatting sqref="AI197">
    <cfRule type="expression" dxfId="405" priority="433">
      <formula>IF(RIGHT(TEXT(AI197,"0.#"),1)=".",FALSE,TRUE)</formula>
    </cfRule>
    <cfRule type="expression" dxfId="404" priority="434">
      <formula>IF(RIGHT(TEXT(AI197,"0.#"),1)=".",TRUE,FALSE)</formula>
    </cfRule>
  </conditionalFormatting>
  <conditionalFormatting sqref="AM198">
    <cfRule type="expression" dxfId="403" priority="429">
      <formula>IF(RIGHT(TEXT(AM198,"0.#"),1)=".",FALSE,TRUE)</formula>
    </cfRule>
    <cfRule type="expression" dxfId="402" priority="430">
      <formula>IF(RIGHT(TEXT(AM198,"0.#"),1)=".",TRUE,FALSE)</formula>
    </cfRule>
  </conditionalFormatting>
  <conditionalFormatting sqref="AM199">
    <cfRule type="expression" dxfId="401" priority="427">
      <formula>IF(RIGHT(TEXT(AM199,"0.#"),1)=".",FALSE,TRUE)</formula>
    </cfRule>
    <cfRule type="expression" dxfId="400" priority="428">
      <formula>IF(RIGHT(TEXT(AM199,"0.#"),1)=".",TRUE,FALSE)</formula>
    </cfRule>
  </conditionalFormatting>
  <conditionalFormatting sqref="AQ197:AQ199">
    <cfRule type="expression" dxfId="399" priority="425">
      <formula>IF(RIGHT(TEXT(AQ197,"0.#"),1)=".",FALSE,TRUE)</formula>
    </cfRule>
    <cfRule type="expression" dxfId="398" priority="426">
      <formula>IF(RIGHT(TEXT(AQ197,"0.#"),1)=".",TRUE,FALSE)</formula>
    </cfRule>
  </conditionalFormatting>
  <conditionalFormatting sqref="AU197:AU199">
    <cfRule type="expression" dxfId="397" priority="423">
      <formula>IF(RIGHT(TEXT(AU197,"0.#"),1)=".",FALSE,TRUE)</formula>
    </cfRule>
    <cfRule type="expression" dxfId="396" priority="424">
      <formula>IF(RIGHT(TEXT(AU197,"0.#"),1)=".",TRUE,FALSE)</formula>
    </cfRule>
  </conditionalFormatting>
  <conditionalFormatting sqref="AE168 AQ168">
    <cfRule type="expression" dxfId="395" priority="403">
      <formula>IF(RIGHT(TEXT(AE168,"0.#"),1)=".",FALSE,TRUE)</formula>
    </cfRule>
    <cfRule type="expression" dxfId="394" priority="404">
      <formula>IF(RIGHT(TEXT(AE168,"0.#"),1)=".",TRUE,FALSE)</formula>
    </cfRule>
  </conditionalFormatting>
  <conditionalFormatting sqref="AI168">
    <cfRule type="expression" dxfId="393" priority="401">
      <formula>IF(RIGHT(TEXT(AI168,"0.#"),1)=".",FALSE,TRUE)</formula>
    </cfRule>
    <cfRule type="expression" dxfId="392" priority="402">
      <formula>IF(RIGHT(TEXT(AI168,"0.#"),1)=".",TRUE,FALSE)</formula>
    </cfRule>
  </conditionalFormatting>
  <conditionalFormatting sqref="AM168">
    <cfRule type="expression" dxfId="391" priority="399">
      <formula>IF(RIGHT(TEXT(AM168,"0.#"),1)=".",FALSE,TRUE)</formula>
    </cfRule>
    <cfRule type="expression" dxfId="390" priority="400">
      <formula>IF(RIGHT(TEXT(AM168,"0.#"),1)=".",TRUE,FALSE)</formula>
    </cfRule>
  </conditionalFormatting>
  <conditionalFormatting sqref="AE169">
    <cfRule type="expression" dxfId="389" priority="397">
      <formula>IF(RIGHT(TEXT(AE169,"0.#"),1)=".",FALSE,TRUE)</formula>
    </cfRule>
    <cfRule type="expression" dxfId="388" priority="398">
      <formula>IF(RIGHT(TEXT(AE169,"0.#"),1)=".",TRUE,FALSE)</formula>
    </cfRule>
  </conditionalFormatting>
  <conditionalFormatting sqref="AI169">
    <cfRule type="expression" dxfId="387" priority="395">
      <formula>IF(RIGHT(TEXT(AI169,"0.#"),1)=".",FALSE,TRUE)</formula>
    </cfRule>
    <cfRule type="expression" dxfId="386" priority="396">
      <formula>IF(RIGHT(TEXT(AI169,"0.#"),1)=".",TRUE,FALSE)</formula>
    </cfRule>
  </conditionalFormatting>
  <conditionalFormatting sqref="AM169">
    <cfRule type="expression" dxfId="385" priority="393">
      <formula>IF(RIGHT(TEXT(AM169,"0.#"),1)=".",FALSE,TRUE)</formula>
    </cfRule>
    <cfRule type="expression" dxfId="384" priority="394">
      <formula>IF(RIGHT(TEXT(AM169,"0.#"),1)=".",TRUE,FALSE)</formula>
    </cfRule>
  </conditionalFormatting>
  <conditionalFormatting sqref="AQ169">
    <cfRule type="expression" dxfId="383" priority="391">
      <formula>IF(RIGHT(TEXT(AQ169,"0.#"),1)=".",FALSE,TRUE)</formula>
    </cfRule>
    <cfRule type="expression" dxfId="382" priority="392">
      <formula>IF(RIGHT(TEXT(AQ169,"0.#"),1)=".",TRUE,FALSE)</formula>
    </cfRule>
  </conditionalFormatting>
  <conditionalFormatting sqref="AU168">
    <cfRule type="expression" dxfId="381" priority="389">
      <formula>IF(RIGHT(TEXT(AU168,"0.#"),1)=".",FALSE,TRUE)</formula>
    </cfRule>
    <cfRule type="expression" dxfId="380" priority="390">
      <formula>IF(RIGHT(TEXT(AU168,"0.#"),1)=".",TRUE,FALSE)</formula>
    </cfRule>
  </conditionalFormatting>
  <conditionalFormatting sqref="AU169">
    <cfRule type="expression" dxfId="379" priority="387">
      <formula>IF(RIGHT(TEXT(AU169,"0.#"),1)=".",FALSE,TRUE)</formula>
    </cfRule>
    <cfRule type="expression" dxfId="378" priority="388">
      <formula>IF(RIGHT(TEXT(AU169,"0.#"),1)=".",TRUE,FALSE)</formula>
    </cfRule>
  </conditionalFormatting>
  <conditionalFormatting sqref="AE90">
    <cfRule type="expression" dxfId="377" priority="385">
      <formula>IF(RIGHT(TEXT(AE90,"0.#"),1)=".",FALSE,TRUE)</formula>
    </cfRule>
    <cfRule type="expression" dxfId="376" priority="386">
      <formula>IF(RIGHT(TEXT(AE90,"0.#"),1)=".",TRUE,FALSE)</formula>
    </cfRule>
  </conditionalFormatting>
  <conditionalFormatting sqref="AE91">
    <cfRule type="expression" dxfId="375" priority="383">
      <formula>IF(RIGHT(TEXT(AE91,"0.#"),1)=".",FALSE,TRUE)</formula>
    </cfRule>
    <cfRule type="expression" dxfId="374" priority="384">
      <formula>IF(RIGHT(TEXT(AE91,"0.#"),1)=".",TRUE,FALSE)</formula>
    </cfRule>
  </conditionalFormatting>
  <conditionalFormatting sqref="AM90">
    <cfRule type="expression" dxfId="373" priority="373">
      <formula>IF(RIGHT(TEXT(AM90,"0.#"),1)=".",FALSE,TRUE)</formula>
    </cfRule>
    <cfRule type="expression" dxfId="372" priority="374">
      <formula>IF(RIGHT(TEXT(AM90,"0.#"),1)=".",TRUE,FALSE)</formula>
    </cfRule>
  </conditionalFormatting>
  <conditionalFormatting sqref="AE92">
    <cfRule type="expression" dxfId="371" priority="381">
      <formula>IF(RIGHT(TEXT(AE92,"0.#"),1)=".",FALSE,TRUE)</formula>
    </cfRule>
    <cfRule type="expression" dxfId="370" priority="382">
      <formula>IF(RIGHT(TEXT(AE92,"0.#"),1)=".",TRUE,FALSE)</formula>
    </cfRule>
  </conditionalFormatting>
  <conditionalFormatting sqref="AI92">
    <cfRule type="expression" dxfId="369" priority="379">
      <formula>IF(RIGHT(TEXT(AI92,"0.#"),1)=".",FALSE,TRUE)</formula>
    </cfRule>
    <cfRule type="expression" dxfId="368" priority="380">
      <formula>IF(RIGHT(TEXT(AI92,"0.#"),1)=".",TRUE,FALSE)</formula>
    </cfRule>
  </conditionalFormatting>
  <conditionalFormatting sqref="AI91">
    <cfRule type="expression" dxfId="367" priority="377">
      <formula>IF(RIGHT(TEXT(AI91,"0.#"),1)=".",FALSE,TRUE)</formula>
    </cfRule>
    <cfRule type="expression" dxfId="366" priority="378">
      <formula>IF(RIGHT(TEXT(AI91,"0.#"),1)=".",TRUE,FALSE)</formula>
    </cfRule>
  </conditionalFormatting>
  <conditionalFormatting sqref="AI90">
    <cfRule type="expression" dxfId="365" priority="375">
      <formula>IF(RIGHT(TEXT(AI90,"0.#"),1)=".",FALSE,TRUE)</formula>
    </cfRule>
    <cfRule type="expression" dxfId="364" priority="376">
      <formula>IF(RIGHT(TEXT(AI90,"0.#"),1)=".",TRUE,FALSE)</formula>
    </cfRule>
  </conditionalFormatting>
  <conditionalFormatting sqref="AM91">
    <cfRule type="expression" dxfId="363" priority="371">
      <formula>IF(RIGHT(TEXT(AM91,"0.#"),1)=".",FALSE,TRUE)</formula>
    </cfRule>
    <cfRule type="expression" dxfId="362" priority="372">
      <formula>IF(RIGHT(TEXT(AM91,"0.#"),1)=".",TRUE,FALSE)</formula>
    </cfRule>
  </conditionalFormatting>
  <conditionalFormatting sqref="AM92">
    <cfRule type="expression" dxfId="361" priority="369">
      <formula>IF(RIGHT(TEXT(AM92,"0.#"),1)=".",FALSE,TRUE)</formula>
    </cfRule>
    <cfRule type="expression" dxfId="360" priority="370">
      <formula>IF(RIGHT(TEXT(AM92,"0.#"),1)=".",TRUE,FALSE)</formula>
    </cfRule>
  </conditionalFormatting>
  <conditionalFormatting sqref="AQ90:AQ92">
    <cfRule type="expression" dxfId="359" priority="367">
      <formula>IF(RIGHT(TEXT(AQ90,"0.#"),1)=".",FALSE,TRUE)</formula>
    </cfRule>
    <cfRule type="expression" dxfId="358" priority="368">
      <formula>IF(RIGHT(TEXT(AQ90,"0.#"),1)=".",TRUE,FALSE)</formula>
    </cfRule>
  </conditionalFormatting>
  <conditionalFormatting sqref="AU90:AU92">
    <cfRule type="expression" dxfId="357" priority="365">
      <formula>IF(RIGHT(TEXT(AU90,"0.#"),1)=".",FALSE,TRUE)</formula>
    </cfRule>
    <cfRule type="expression" dxfId="356" priority="366">
      <formula>IF(RIGHT(TEXT(AU90,"0.#"),1)=".",TRUE,FALSE)</formula>
    </cfRule>
  </conditionalFormatting>
  <conditionalFormatting sqref="AE85">
    <cfRule type="expression" dxfId="355" priority="363">
      <formula>IF(RIGHT(TEXT(AE85,"0.#"),1)=".",FALSE,TRUE)</formula>
    </cfRule>
    <cfRule type="expression" dxfId="354" priority="364">
      <formula>IF(RIGHT(TEXT(AE85,"0.#"),1)=".",TRUE,FALSE)</formula>
    </cfRule>
  </conditionalFormatting>
  <conditionalFormatting sqref="AE86">
    <cfRule type="expression" dxfId="353" priority="361">
      <formula>IF(RIGHT(TEXT(AE86,"0.#"),1)=".",FALSE,TRUE)</formula>
    </cfRule>
    <cfRule type="expression" dxfId="352" priority="362">
      <formula>IF(RIGHT(TEXT(AE86,"0.#"),1)=".",TRUE,FALSE)</formula>
    </cfRule>
  </conditionalFormatting>
  <conditionalFormatting sqref="AM85">
    <cfRule type="expression" dxfId="351" priority="351">
      <formula>IF(RIGHT(TEXT(AM85,"0.#"),1)=".",FALSE,TRUE)</formula>
    </cfRule>
    <cfRule type="expression" dxfId="350" priority="352">
      <formula>IF(RIGHT(TEXT(AM85,"0.#"),1)=".",TRUE,FALSE)</formula>
    </cfRule>
  </conditionalFormatting>
  <conditionalFormatting sqref="AE87">
    <cfRule type="expression" dxfId="349" priority="359">
      <formula>IF(RIGHT(TEXT(AE87,"0.#"),1)=".",FALSE,TRUE)</formula>
    </cfRule>
    <cfRule type="expression" dxfId="348" priority="360">
      <formula>IF(RIGHT(TEXT(AE87,"0.#"),1)=".",TRUE,FALSE)</formula>
    </cfRule>
  </conditionalFormatting>
  <conditionalFormatting sqref="AI87">
    <cfRule type="expression" dxfId="347" priority="357">
      <formula>IF(RIGHT(TEXT(AI87,"0.#"),1)=".",FALSE,TRUE)</formula>
    </cfRule>
    <cfRule type="expression" dxfId="346" priority="358">
      <formula>IF(RIGHT(TEXT(AI87,"0.#"),1)=".",TRUE,FALSE)</formula>
    </cfRule>
  </conditionalFormatting>
  <conditionalFormatting sqref="AI86">
    <cfRule type="expression" dxfId="345" priority="355">
      <formula>IF(RIGHT(TEXT(AI86,"0.#"),1)=".",FALSE,TRUE)</formula>
    </cfRule>
    <cfRule type="expression" dxfId="344" priority="356">
      <formula>IF(RIGHT(TEXT(AI86,"0.#"),1)=".",TRUE,FALSE)</formula>
    </cfRule>
  </conditionalFormatting>
  <conditionalFormatting sqref="AI85">
    <cfRule type="expression" dxfId="343" priority="353">
      <formula>IF(RIGHT(TEXT(AI85,"0.#"),1)=".",FALSE,TRUE)</formula>
    </cfRule>
    <cfRule type="expression" dxfId="342" priority="354">
      <formula>IF(RIGHT(TEXT(AI85,"0.#"),1)=".",TRUE,FALSE)</formula>
    </cfRule>
  </conditionalFormatting>
  <conditionalFormatting sqref="AM86">
    <cfRule type="expression" dxfId="341" priority="349">
      <formula>IF(RIGHT(TEXT(AM86,"0.#"),1)=".",FALSE,TRUE)</formula>
    </cfRule>
    <cfRule type="expression" dxfId="340" priority="350">
      <formula>IF(RIGHT(TEXT(AM86,"0.#"),1)=".",TRUE,FALSE)</formula>
    </cfRule>
  </conditionalFormatting>
  <conditionalFormatting sqref="AM87">
    <cfRule type="expression" dxfId="339" priority="347">
      <formula>IF(RIGHT(TEXT(AM87,"0.#"),1)=".",FALSE,TRUE)</formula>
    </cfRule>
    <cfRule type="expression" dxfId="338" priority="348">
      <formula>IF(RIGHT(TEXT(AM87,"0.#"),1)=".",TRUE,FALSE)</formula>
    </cfRule>
  </conditionalFormatting>
  <conditionalFormatting sqref="AQ85:AQ87">
    <cfRule type="expression" dxfId="337" priority="345">
      <formula>IF(RIGHT(TEXT(AQ85,"0.#"),1)=".",FALSE,TRUE)</formula>
    </cfRule>
    <cfRule type="expression" dxfId="336" priority="346">
      <formula>IF(RIGHT(TEXT(AQ85,"0.#"),1)=".",TRUE,FALSE)</formula>
    </cfRule>
  </conditionalFormatting>
  <conditionalFormatting sqref="AU85:AU87">
    <cfRule type="expression" dxfId="335" priority="343">
      <formula>IF(RIGHT(TEXT(AU85,"0.#"),1)=".",FALSE,TRUE)</formula>
    </cfRule>
    <cfRule type="expression" dxfId="334" priority="344">
      <formula>IF(RIGHT(TEXT(AU85,"0.#"),1)=".",TRUE,FALSE)</formula>
    </cfRule>
  </conditionalFormatting>
  <conditionalFormatting sqref="AE124">
    <cfRule type="expression" dxfId="333" priority="341">
      <formula>IF(RIGHT(TEXT(AE124,"0.#"),1)=".",FALSE,TRUE)</formula>
    </cfRule>
    <cfRule type="expression" dxfId="332" priority="342">
      <formula>IF(RIGHT(TEXT(AE124,"0.#"),1)=".",TRUE,FALSE)</formula>
    </cfRule>
  </conditionalFormatting>
  <conditionalFormatting sqref="AE125">
    <cfRule type="expression" dxfId="331" priority="339">
      <formula>IF(RIGHT(TEXT(AE125,"0.#"),1)=".",FALSE,TRUE)</formula>
    </cfRule>
    <cfRule type="expression" dxfId="330" priority="340">
      <formula>IF(RIGHT(TEXT(AE125,"0.#"),1)=".",TRUE,FALSE)</formula>
    </cfRule>
  </conditionalFormatting>
  <conditionalFormatting sqref="AM124">
    <cfRule type="expression" dxfId="329" priority="329">
      <formula>IF(RIGHT(TEXT(AM124,"0.#"),1)=".",FALSE,TRUE)</formula>
    </cfRule>
    <cfRule type="expression" dxfId="328" priority="330">
      <formula>IF(RIGHT(TEXT(AM124,"0.#"),1)=".",TRUE,FALSE)</formula>
    </cfRule>
  </conditionalFormatting>
  <conditionalFormatting sqref="AE126">
    <cfRule type="expression" dxfId="327" priority="337">
      <formula>IF(RIGHT(TEXT(AE126,"0.#"),1)=".",FALSE,TRUE)</formula>
    </cfRule>
    <cfRule type="expression" dxfId="326" priority="338">
      <formula>IF(RIGHT(TEXT(AE126,"0.#"),1)=".",TRUE,FALSE)</formula>
    </cfRule>
  </conditionalFormatting>
  <conditionalFormatting sqref="AI126">
    <cfRule type="expression" dxfId="325" priority="335">
      <formula>IF(RIGHT(TEXT(AI126,"0.#"),1)=".",FALSE,TRUE)</formula>
    </cfRule>
    <cfRule type="expression" dxfId="324" priority="336">
      <formula>IF(RIGHT(TEXT(AI126,"0.#"),1)=".",TRUE,FALSE)</formula>
    </cfRule>
  </conditionalFormatting>
  <conditionalFormatting sqref="AI125">
    <cfRule type="expression" dxfId="323" priority="333">
      <formula>IF(RIGHT(TEXT(AI125,"0.#"),1)=".",FALSE,TRUE)</formula>
    </cfRule>
    <cfRule type="expression" dxfId="322" priority="334">
      <formula>IF(RIGHT(TEXT(AI125,"0.#"),1)=".",TRUE,FALSE)</formula>
    </cfRule>
  </conditionalFormatting>
  <conditionalFormatting sqref="AI124">
    <cfRule type="expression" dxfId="321" priority="331">
      <formula>IF(RIGHT(TEXT(AI124,"0.#"),1)=".",FALSE,TRUE)</formula>
    </cfRule>
    <cfRule type="expression" dxfId="320" priority="332">
      <formula>IF(RIGHT(TEXT(AI124,"0.#"),1)=".",TRUE,FALSE)</formula>
    </cfRule>
  </conditionalFormatting>
  <conditionalFormatting sqref="AM125">
    <cfRule type="expression" dxfId="319" priority="327">
      <formula>IF(RIGHT(TEXT(AM125,"0.#"),1)=".",FALSE,TRUE)</formula>
    </cfRule>
    <cfRule type="expression" dxfId="318" priority="328">
      <formula>IF(RIGHT(TEXT(AM125,"0.#"),1)=".",TRUE,FALSE)</formula>
    </cfRule>
  </conditionalFormatting>
  <conditionalFormatting sqref="AM126">
    <cfRule type="expression" dxfId="317" priority="325">
      <formula>IF(RIGHT(TEXT(AM126,"0.#"),1)=".",FALSE,TRUE)</formula>
    </cfRule>
    <cfRule type="expression" dxfId="316" priority="326">
      <formula>IF(RIGHT(TEXT(AM126,"0.#"),1)=".",TRUE,FALSE)</formula>
    </cfRule>
  </conditionalFormatting>
  <conditionalFormatting sqref="AQ124:AQ126">
    <cfRule type="expression" dxfId="315" priority="323">
      <formula>IF(RIGHT(TEXT(AQ124,"0.#"),1)=".",FALSE,TRUE)</formula>
    </cfRule>
    <cfRule type="expression" dxfId="314" priority="324">
      <formula>IF(RIGHT(TEXT(AQ124,"0.#"),1)=".",TRUE,FALSE)</formula>
    </cfRule>
  </conditionalFormatting>
  <conditionalFormatting sqref="AU124:AU126">
    <cfRule type="expression" dxfId="313" priority="321">
      <formula>IF(RIGHT(TEXT(AU124,"0.#"),1)=".",FALSE,TRUE)</formula>
    </cfRule>
    <cfRule type="expression" dxfId="312" priority="322">
      <formula>IF(RIGHT(TEXT(AU124,"0.#"),1)=".",TRUE,FALSE)</formula>
    </cfRule>
  </conditionalFormatting>
  <conditionalFormatting sqref="AE119">
    <cfRule type="expression" dxfId="311" priority="319">
      <formula>IF(RIGHT(TEXT(AE119,"0.#"),1)=".",FALSE,TRUE)</formula>
    </cfRule>
    <cfRule type="expression" dxfId="310" priority="320">
      <formula>IF(RIGHT(TEXT(AE119,"0.#"),1)=".",TRUE,FALSE)</formula>
    </cfRule>
  </conditionalFormatting>
  <conditionalFormatting sqref="AE120">
    <cfRule type="expression" dxfId="309" priority="317">
      <formula>IF(RIGHT(TEXT(AE120,"0.#"),1)=".",FALSE,TRUE)</formula>
    </cfRule>
    <cfRule type="expression" dxfId="308" priority="318">
      <formula>IF(RIGHT(TEXT(AE120,"0.#"),1)=".",TRUE,FALSE)</formula>
    </cfRule>
  </conditionalFormatting>
  <conditionalFormatting sqref="AM119">
    <cfRule type="expression" dxfId="307" priority="307">
      <formula>IF(RIGHT(TEXT(AM119,"0.#"),1)=".",FALSE,TRUE)</formula>
    </cfRule>
    <cfRule type="expression" dxfId="306" priority="308">
      <formula>IF(RIGHT(TEXT(AM119,"0.#"),1)=".",TRUE,FALSE)</formula>
    </cfRule>
  </conditionalFormatting>
  <conditionalFormatting sqref="AE121">
    <cfRule type="expression" dxfId="305" priority="315">
      <formula>IF(RIGHT(TEXT(AE121,"0.#"),1)=".",FALSE,TRUE)</formula>
    </cfRule>
    <cfRule type="expression" dxfId="304" priority="316">
      <formula>IF(RIGHT(TEXT(AE121,"0.#"),1)=".",TRUE,FALSE)</formula>
    </cfRule>
  </conditionalFormatting>
  <conditionalFormatting sqref="AI121">
    <cfRule type="expression" dxfId="303" priority="313">
      <formula>IF(RIGHT(TEXT(AI121,"0.#"),1)=".",FALSE,TRUE)</formula>
    </cfRule>
    <cfRule type="expression" dxfId="302" priority="314">
      <formula>IF(RIGHT(TEXT(AI121,"0.#"),1)=".",TRUE,FALSE)</formula>
    </cfRule>
  </conditionalFormatting>
  <conditionalFormatting sqref="AI120">
    <cfRule type="expression" dxfId="301" priority="311">
      <formula>IF(RIGHT(TEXT(AI120,"0.#"),1)=".",FALSE,TRUE)</formula>
    </cfRule>
    <cfRule type="expression" dxfId="300" priority="312">
      <formula>IF(RIGHT(TEXT(AI120,"0.#"),1)=".",TRUE,FALSE)</formula>
    </cfRule>
  </conditionalFormatting>
  <conditionalFormatting sqref="AI119">
    <cfRule type="expression" dxfId="299" priority="309">
      <formula>IF(RIGHT(TEXT(AI119,"0.#"),1)=".",FALSE,TRUE)</formula>
    </cfRule>
    <cfRule type="expression" dxfId="298" priority="310">
      <formula>IF(RIGHT(TEXT(AI119,"0.#"),1)=".",TRUE,FALSE)</formula>
    </cfRule>
  </conditionalFormatting>
  <conditionalFormatting sqref="AM120">
    <cfRule type="expression" dxfId="297" priority="305">
      <formula>IF(RIGHT(TEXT(AM120,"0.#"),1)=".",FALSE,TRUE)</formula>
    </cfRule>
    <cfRule type="expression" dxfId="296" priority="306">
      <formula>IF(RIGHT(TEXT(AM120,"0.#"),1)=".",TRUE,FALSE)</formula>
    </cfRule>
  </conditionalFormatting>
  <conditionalFormatting sqref="AM121">
    <cfRule type="expression" dxfId="295" priority="303">
      <formula>IF(RIGHT(TEXT(AM121,"0.#"),1)=".",FALSE,TRUE)</formula>
    </cfRule>
    <cfRule type="expression" dxfId="294" priority="304">
      <formula>IF(RIGHT(TEXT(AM121,"0.#"),1)=".",TRUE,FALSE)</formula>
    </cfRule>
  </conditionalFormatting>
  <conditionalFormatting sqref="AQ119:AQ121">
    <cfRule type="expression" dxfId="293" priority="301">
      <formula>IF(RIGHT(TEXT(AQ119,"0.#"),1)=".",FALSE,TRUE)</formula>
    </cfRule>
    <cfRule type="expression" dxfId="292" priority="302">
      <formula>IF(RIGHT(TEXT(AQ119,"0.#"),1)=".",TRUE,FALSE)</formula>
    </cfRule>
  </conditionalFormatting>
  <conditionalFormatting sqref="AU119:AU121">
    <cfRule type="expression" dxfId="291" priority="299">
      <formula>IF(RIGHT(TEXT(AU119,"0.#"),1)=".",FALSE,TRUE)</formula>
    </cfRule>
    <cfRule type="expression" dxfId="290" priority="300">
      <formula>IF(RIGHT(TEXT(AU119,"0.#"),1)=".",TRUE,FALSE)</formula>
    </cfRule>
  </conditionalFormatting>
  <conditionalFormatting sqref="AE158">
    <cfRule type="expression" dxfId="289" priority="297">
      <formula>IF(RIGHT(TEXT(AE158,"0.#"),1)=".",FALSE,TRUE)</formula>
    </cfRule>
    <cfRule type="expression" dxfId="288" priority="298">
      <formula>IF(RIGHT(TEXT(AE158,"0.#"),1)=".",TRUE,FALSE)</formula>
    </cfRule>
  </conditionalFormatting>
  <conditionalFormatting sqref="AE159">
    <cfRule type="expression" dxfId="287" priority="295">
      <formula>IF(RIGHT(TEXT(AE159,"0.#"),1)=".",FALSE,TRUE)</formula>
    </cfRule>
    <cfRule type="expression" dxfId="286" priority="296">
      <formula>IF(RIGHT(TEXT(AE159,"0.#"),1)=".",TRUE,FALSE)</formula>
    </cfRule>
  </conditionalFormatting>
  <conditionalFormatting sqref="AM158">
    <cfRule type="expression" dxfId="285" priority="285">
      <formula>IF(RIGHT(TEXT(AM158,"0.#"),1)=".",FALSE,TRUE)</formula>
    </cfRule>
    <cfRule type="expression" dxfId="284" priority="286">
      <formula>IF(RIGHT(TEXT(AM158,"0.#"),1)=".",TRUE,FALSE)</formula>
    </cfRule>
  </conditionalFormatting>
  <conditionalFormatting sqref="AE160">
    <cfRule type="expression" dxfId="283" priority="293">
      <formula>IF(RIGHT(TEXT(AE160,"0.#"),1)=".",FALSE,TRUE)</formula>
    </cfRule>
    <cfRule type="expression" dxfId="282" priority="294">
      <formula>IF(RIGHT(TEXT(AE160,"0.#"),1)=".",TRUE,FALSE)</formula>
    </cfRule>
  </conditionalFormatting>
  <conditionalFormatting sqref="AI160">
    <cfRule type="expression" dxfId="281" priority="291">
      <formula>IF(RIGHT(TEXT(AI160,"0.#"),1)=".",FALSE,TRUE)</formula>
    </cfRule>
    <cfRule type="expression" dxfId="280" priority="292">
      <formula>IF(RIGHT(TEXT(AI160,"0.#"),1)=".",TRUE,FALSE)</formula>
    </cfRule>
  </conditionalFormatting>
  <conditionalFormatting sqref="AI159">
    <cfRule type="expression" dxfId="279" priority="289">
      <formula>IF(RIGHT(TEXT(AI159,"0.#"),1)=".",FALSE,TRUE)</formula>
    </cfRule>
    <cfRule type="expression" dxfId="278" priority="290">
      <formula>IF(RIGHT(TEXT(AI159,"0.#"),1)=".",TRUE,FALSE)</formula>
    </cfRule>
  </conditionalFormatting>
  <conditionalFormatting sqref="AI158">
    <cfRule type="expression" dxfId="277" priority="287">
      <formula>IF(RIGHT(TEXT(AI158,"0.#"),1)=".",FALSE,TRUE)</formula>
    </cfRule>
    <cfRule type="expression" dxfId="276" priority="288">
      <formula>IF(RIGHT(TEXT(AI158,"0.#"),1)=".",TRUE,FALSE)</formula>
    </cfRule>
  </conditionalFormatting>
  <conditionalFormatting sqref="AM159">
    <cfRule type="expression" dxfId="275" priority="283">
      <formula>IF(RIGHT(TEXT(AM159,"0.#"),1)=".",FALSE,TRUE)</formula>
    </cfRule>
    <cfRule type="expression" dxfId="274" priority="284">
      <formula>IF(RIGHT(TEXT(AM159,"0.#"),1)=".",TRUE,FALSE)</formula>
    </cfRule>
  </conditionalFormatting>
  <conditionalFormatting sqref="AM160">
    <cfRule type="expression" dxfId="273" priority="281">
      <formula>IF(RIGHT(TEXT(AM160,"0.#"),1)=".",FALSE,TRUE)</formula>
    </cfRule>
    <cfRule type="expression" dxfId="272" priority="282">
      <formula>IF(RIGHT(TEXT(AM160,"0.#"),1)=".",TRUE,FALSE)</formula>
    </cfRule>
  </conditionalFormatting>
  <conditionalFormatting sqref="AQ158:AQ160">
    <cfRule type="expression" dxfId="271" priority="279">
      <formula>IF(RIGHT(TEXT(AQ158,"0.#"),1)=".",FALSE,TRUE)</formula>
    </cfRule>
    <cfRule type="expression" dxfId="270" priority="280">
      <formula>IF(RIGHT(TEXT(AQ158,"0.#"),1)=".",TRUE,FALSE)</formula>
    </cfRule>
  </conditionalFormatting>
  <conditionalFormatting sqref="AU158:AU160">
    <cfRule type="expression" dxfId="269" priority="277">
      <formula>IF(RIGHT(TEXT(AU158,"0.#"),1)=".",FALSE,TRUE)</formula>
    </cfRule>
    <cfRule type="expression" dxfId="268" priority="278">
      <formula>IF(RIGHT(TEXT(AU158,"0.#"),1)=".",TRUE,FALSE)</formula>
    </cfRule>
  </conditionalFormatting>
  <conditionalFormatting sqref="AE153">
    <cfRule type="expression" dxfId="267" priority="275">
      <formula>IF(RIGHT(TEXT(AE153,"0.#"),1)=".",FALSE,TRUE)</formula>
    </cfRule>
    <cfRule type="expression" dxfId="266" priority="276">
      <formula>IF(RIGHT(TEXT(AE153,"0.#"),1)=".",TRUE,FALSE)</formula>
    </cfRule>
  </conditionalFormatting>
  <conditionalFormatting sqref="AE154">
    <cfRule type="expression" dxfId="265" priority="273">
      <formula>IF(RIGHT(TEXT(AE154,"0.#"),1)=".",FALSE,TRUE)</formula>
    </cfRule>
    <cfRule type="expression" dxfId="264" priority="274">
      <formula>IF(RIGHT(TEXT(AE154,"0.#"),1)=".",TRUE,FALSE)</formula>
    </cfRule>
  </conditionalFormatting>
  <conditionalFormatting sqref="AM153">
    <cfRule type="expression" dxfId="263" priority="263">
      <formula>IF(RIGHT(TEXT(AM153,"0.#"),1)=".",FALSE,TRUE)</formula>
    </cfRule>
    <cfRule type="expression" dxfId="262" priority="264">
      <formula>IF(RIGHT(TEXT(AM153,"0.#"),1)=".",TRUE,FALSE)</formula>
    </cfRule>
  </conditionalFormatting>
  <conditionalFormatting sqref="AE155">
    <cfRule type="expression" dxfId="261" priority="271">
      <formula>IF(RIGHT(TEXT(AE155,"0.#"),1)=".",FALSE,TRUE)</formula>
    </cfRule>
    <cfRule type="expression" dxfId="260" priority="272">
      <formula>IF(RIGHT(TEXT(AE155,"0.#"),1)=".",TRUE,FALSE)</formula>
    </cfRule>
  </conditionalFormatting>
  <conditionalFormatting sqref="AI155">
    <cfRule type="expression" dxfId="259" priority="269">
      <formula>IF(RIGHT(TEXT(AI155,"0.#"),1)=".",FALSE,TRUE)</formula>
    </cfRule>
    <cfRule type="expression" dxfId="258" priority="270">
      <formula>IF(RIGHT(TEXT(AI155,"0.#"),1)=".",TRUE,FALSE)</formula>
    </cfRule>
  </conditionalFormatting>
  <conditionalFormatting sqref="AI154">
    <cfRule type="expression" dxfId="257" priority="267">
      <formula>IF(RIGHT(TEXT(AI154,"0.#"),1)=".",FALSE,TRUE)</formula>
    </cfRule>
    <cfRule type="expression" dxfId="256" priority="268">
      <formula>IF(RIGHT(TEXT(AI154,"0.#"),1)=".",TRUE,FALSE)</formula>
    </cfRule>
  </conditionalFormatting>
  <conditionalFormatting sqref="AI153">
    <cfRule type="expression" dxfId="255" priority="265">
      <formula>IF(RIGHT(TEXT(AI153,"0.#"),1)=".",FALSE,TRUE)</formula>
    </cfRule>
    <cfRule type="expression" dxfId="254" priority="266">
      <formula>IF(RIGHT(TEXT(AI153,"0.#"),1)=".",TRUE,FALSE)</formula>
    </cfRule>
  </conditionalFormatting>
  <conditionalFormatting sqref="AM154">
    <cfRule type="expression" dxfId="253" priority="261">
      <formula>IF(RIGHT(TEXT(AM154,"0.#"),1)=".",FALSE,TRUE)</formula>
    </cfRule>
    <cfRule type="expression" dxfId="252" priority="262">
      <formula>IF(RIGHT(TEXT(AM154,"0.#"),1)=".",TRUE,FALSE)</formula>
    </cfRule>
  </conditionalFormatting>
  <conditionalFormatting sqref="AM155">
    <cfRule type="expression" dxfId="251" priority="259">
      <formula>IF(RIGHT(TEXT(AM155,"0.#"),1)=".",FALSE,TRUE)</formula>
    </cfRule>
    <cfRule type="expression" dxfId="250" priority="260">
      <formula>IF(RIGHT(TEXT(AM155,"0.#"),1)=".",TRUE,FALSE)</formula>
    </cfRule>
  </conditionalFormatting>
  <conditionalFormatting sqref="AQ153:AQ155">
    <cfRule type="expression" dxfId="249" priority="257">
      <formula>IF(RIGHT(TEXT(AQ153,"0.#"),1)=".",FALSE,TRUE)</formula>
    </cfRule>
    <cfRule type="expression" dxfId="248" priority="258">
      <formula>IF(RIGHT(TEXT(AQ153,"0.#"),1)=".",TRUE,FALSE)</formula>
    </cfRule>
  </conditionalFormatting>
  <conditionalFormatting sqref="AU153:AU155">
    <cfRule type="expression" dxfId="247" priority="255">
      <formula>IF(RIGHT(TEXT(AU153,"0.#"),1)=".",FALSE,TRUE)</formula>
    </cfRule>
    <cfRule type="expression" dxfId="246" priority="256">
      <formula>IF(RIGHT(TEXT(AU153,"0.#"),1)=".",TRUE,FALSE)</formula>
    </cfRule>
  </conditionalFormatting>
  <conditionalFormatting sqref="AE192">
    <cfRule type="expression" dxfId="245" priority="253">
      <formula>IF(RIGHT(TEXT(AE192,"0.#"),1)=".",FALSE,TRUE)</formula>
    </cfRule>
    <cfRule type="expression" dxfId="244" priority="254">
      <formula>IF(RIGHT(TEXT(AE192,"0.#"),1)=".",TRUE,FALSE)</formula>
    </cfRule>
  </conditionalFormatting>
  <conditionalFormatting sqref="AE193">
    <cfRule type="expression" dxfId="243" priority="251">
      <formula>IF(RIGHT(TEXT(AE193,"0.#"),1)=".",FALSE,TRUE)</formula>
    </cfRule>
    <cfRule type="expression" dxfId="242" priority="252">
      <formula>IF(RIGHT(TEXT(AE193,"0.#"),1)=".",TRUE,FALSE)</formula>
    </cfRule>
  </conditionalFormatting>
  <conditionalFormatting sqref="AM192">
    <cfRule type="expression" dxfId="241" priority="241">
      <formula>IF(RIGHT(TEXT(AM192,"0.#"),1)=".",FALSE,TRUE)</formula>
    </cfRule>
    <cfRule type="expression" dxfId="240" priority="242">
      <formula>IF(RIGHT(TEXT(AM192,"0.#"),1)=".",TRUE,FALSE)</formula>
    </cfRule>
  </conditionalFormatting>
  <conditionalFormatting sqref="AE194">
    <cfRule type="expression" dxfId="239" priority="249">
      <formula>IF(RIGHT(TEXT(AE194,"0.#"),1)=".",FALSE,TRUE)</formula>
    </cfRule>
    <cfRule type="expression" dxfId="238" priority="250">
      <formula>IF(RIGHT(TEXT(AE194,"0.#"),1)=".",TRUE,FALSE)</formula>
    </cfRule>
  </conditionalFormatting>
  <conditionalFormatting sqref="AI194">
    <cfRule type="expression" dxfId="237" priority="247">
      <formula>IF(RIGHT(TEXT(AI194,"0.#"),1)=".",FALSE,TRUE)</formula>
    </cfRule>
    <cfRule type="expression" dxfId="236" priority="248">
      <formula>IF(RIGHT(TEXT(AI194,"0.#"),1)=".",TRUE,FALSE)</formula>
    </cfRule>
  </conditionalFormatting>
  <conditionalFormatting sqref="AI193">
    <cfRule type="expression" dxfId="235" priority="245">
      <formula>IF(RIGHT(TEXT(AI193,"0.#"),1)=".",FALSE,TRUE)</formula>
    </cfRule>
    <cfRule type="expression" dxfId="234" priority="246">
      <formula>IF(RIGHT(TEXT(AI193,"0.#"),1)=".",TRUE,FALSE)</formula>
    </cfRule>
  </conditionalFormatting>
  <conditionalFormatting sqref="AI192">
    <cfRule type="expression" dxfId="233" priority="243">
      <formula>IF(RIGHT(TEXT(AI192,"0.#"),1)=".",FALSE,TRUE)</formula>
    </cfRule>
    <cfRule type="expression" dxfId="232" priority="244">
      <formula>IF(RIGHT(TEXT(AI192,"0.#"),1)=".",TRUE,FALSE)</formula>
    </cfRule>
  </conditionalFormatting>
  <conditionalFormatting sqref="AM193">
    <cfRule type="expression" dxfId="231" priority="239">
      <formula>IF(RIGHT(TEXT(AM193,"0.#"),1)=".",FALSE,TRUE)</formula>
    </cfRule>
    <cfRule type="expression" dxfId="230" priority="240">
      <formula>IF(RIGHT(TEXT(AM193,"0.#"),1)=".",TRUE,FALSE)</formula>
    </cfRule>
  </conditionalFormatting>
  <conditionalFormatting sqref="AM194">
    <cfRule type="expression" dxfId="229" priority="237">
      <formula>IF(RIGHT(TEXT(AM194,"0.#"),1)=".",FALSE,TRUE)</formula>
    </cfRule>
    <cfRule type="expression" dxfId="228" priority="238">
      <formula>IF(RIGHT(TEXT(AM194,"0.#"),1)=".",TRUE,FALSE)</formula>
    </cfRule>
  </conditionalFormatting>
  <conditionalFormatting sqref="AQ192:AQ194">
    <cfRule type="expression" dxfId="227" priority="235">
      <formula>IF(RIGHT(TEXT(AQ192,"0.#"),1)=".",FALSE,TRUE)</formula>
    </cfRule>
    <cfRule type="expression" dxfId="226" priority="236">
      <formula>IF(RIGHT(TEXT(AQ192,"0.#"),1)=".",TRUE,FALSE)</formula>
    </cfRule>
  </conditionalFormatting>
  <conditionalFormatting sqref="AU192:AU194">
    <cfRule type="expression" dxfId="225" priority="233">
      <formula>IF(RIGHT(TEXT(AU192,"0.#"),1)=".",FALSE,TRUE)</formula>
    </cfRule>
    <cfRule type="expression" dxfId="224" priority="234">
      <formula>IF(RIGHT(TEXT(AU192,"0.#"),1)=".",TRUE,FALSE)</formula>
    </cfRule>
  </conditionalFormatting>
  <conditionalFormatting sqref="AE187">
    <cfRule type="expression" dxfId="223" priority="231">
      <formula>IF(RIGHT(TEXT(AE187,"0.#"),1)=".",FALSE,TRUE)</formula>
    </cfRule>
    <cfRule type="expression" dxfId="222" priority="232">
      <formula>IF(RIGHT(TEXT(AE187,"0.#"),1)=".",TRUE,FALSE)</formula>
    </cfRule>
  </conditionalFormatting>
  <conditionalFormatting sqref="AE188">
    <cfRule type="expression" dxfId="221" priority="229">
      <formula>IF(RIGHT(TEXT(AE188,"0.#"),1)=".",FALSE,TRUE)</formula>
    </cfRule>
    <cfRule type="expression" dxfId="220" priority="230">
      <formula>IF(RIGHT(TEXT(AE188,"0.#"),1)=".",TRUE,FALSE)</formula>
    </cfRule>
  </conditionalFormatting>
  <conditionalFormatting sqref="AM187">
    <cfRule type="expression" dxfId="219" priority="219">
      <formula>IF(RIGHT(TEXT(AM187,"0.#"),1)=".",FALSE,TRUE)</formula>
    </cfRule>
    <cfRule type="expression" dxfId="218" priority="220">
      <formula>IF(RIGHT(TEXT(AM187,"0.#"),1)=".",TRUE,FALSE)</formula>
    </cfRule>
  </conditionalFormatting>
  <conditionalFormatting sqref="AE189">
    <cfRule type="expression" dxfId="217" priority="227">
      <formula>IF(RIGHT(TEXT(AE189,"0.#"),1)=".",FALSE,TRUE)</formula>
    </cfRule>
    <cfRule type="expression" dxfId="216" priority="228">
      <formula>IF(RIGHT(TEXT(AE189,"0.#"),1)=".",TRUE,FALSE)</formula>
    </cfRule>
  </conditionalFormatting>
  <conditionalFormatting sqref="AI189">
    <cfRule type="expression" dxfId="215" priority="225">
      <formula>IF(RIGHT(TEXT(AI189,"0.#"),1)=".",FALSE,TRUE)</formula>
    </cfRule>
    <cfRule type="expression" dxfId="214" priority="226">
      <formula>IF(RIGHT(TEXT(AI189,"0.#"),1)=".",TRUE,FALSE)</formula>
    </cfRule>
  </conditionalFormatting>
  <conditionalFormatting sqref="AI188">
    <cfRule type="expression" dxfId="213" priority="223">
      <formula>IF(RIGHT(TEXT(AI188,"0.#"),1)=".",FALSE,TRUE)</formula>
    </cfRule>
    <cfRule type="expression" dxfId="212" priority="224">
      <formula>IF(RIGHT(TEXT(AI188,"0.#"),1)=".",TRUE,FALSE)</formula>
    </cfRule>
  </conditionalFormatting>
  <conditionalFormatting sqref="AI187">
    <cfRule type="expression" dxfId="211" priority="221">
      <formula>IF(RIGHT(TEXT(AI187,"0.#"),1)=".",FALSE,TRUE)</formula>
    </cfRule>
    <cfRule type="expression" dxfId="210" priority="222">
      <formula>IF(RIGHT(TEXT(AI187,"0.#"),1)=".",TRUE,FALSE)</formula>
    </cfRule>
  </conditionalFormatting>
  <conditionalFormatting sqref="AM188">
    <cfRule type="expression" dxfId="209" priority="217">
      <formula>IF(RIGHT(TEXT(AM188,"0.#"),1)=".",FALSE,TRUE)</formula>
    </cfRule>
    <cfRule type="expression" dxfId="208" priority="218">
      <formula>IF(RIGHT(TEXT(AM188,"0.#"),1)=".",TRUE,FALSE)</formula>
    </cfRule>
  </conditionalFormatting>
  <conditionalFormatting sqref="AM189">
    <cfRule type="expression" dxfId="207" priority="215">
      <formula>IF(RIGHT(TEXT(AM189,"0.#"),1)=".",FALSE,TRUE)</formula>
    </cfRule>
    <cfRule type="expression" dxfId="206" priority="216">
      <formula>IF(RIGHT(TEXT(AM189,"0.#"),1)=".",TRUE,FALSE)</formula>
    </cfRule>
  </conditionalFormatting>
  <conditionalFormatting sqref="AQ187:AQ189">
    <cfRule type="expression" dxfId="205" priority="213">
      <formula>IF(RIGHT(TEXT(AQ187,"0.#"),1)=".",FALSE,TRUE)</formula>
    </cfRule>
    <cfRule type="expression" dxfId="204" priority="214">
      <formula>IF(RIGHT(TEXT(AQ187,"0.#"),1)=".",TRUE,FALSE)</formula>
    </cfRule>
  </conditionalFormatting>
  <conditionalFormatting sqref="AU187:AU189">
    <cfRule type="expression" dxfId="203" priority="211">
      <formula>IF(RIGHT(TEXT(AU187,"0.#"),1)=".",FALSE,TRUE)</formula>
    </cfRule>
    <cfRule type="expression" dxfId="202" priority="212">
      <formula>IF(RIGHT(TEXT(AU187,"0.#"),1)=".",TRUE,FALSE)</formula>
    </cfRule>
  </conditionalFormatting>
  <conditionalFormatting sqref="AE56">
    <cfRule type="expression" dxfId="201" priority="209">
      <formula>IF(RIGHT(TEXT(AE56,"0.#"),1)=".",FALSE,TRUE)</formula>
    </cfRule>
    <cfRule type="expression" dxfId="200" priority="210">
      <formula>IF(RIGHT(TEXT(AE56,"0.#"),1)=".",TRUE,FALSE)</formula>
    </cfRule>
  </conditionalFormatting>
  <conditionalFormatting sqref="AE57">
    <cfRule type="expression" dxfId="199" priority="207">
      <formula>IF(RIGHT(TEXT(AE57,"0.#"),1)=".",FALSE,TRUE)</formula>
    </cfRule>
    <cfRule type="expression" dxfId="198" priority="208">
      <formula>IF(RIGHT(TEXT(AE57,"0.#"),1)=".",TRUE,FALSE)</formula>
    </cfRule>
  </conditionalFormatting>
  <conditionalFormatting sqref="AM56">
    <cfRule type="expression" dxfId="197" priority="197">
      <formula>IF(RIGHT(TEXT(AM56,"0.#"),1)=".",FALSE,TRUE)</formula>
    </cfRule>
    <cfRule type="expression" dxfId="196" priority="198">
      <formula>IF(RIGHT(TEXT(AM56,"0.#"),1)=".",TRUE,FALSE)</formula>
    </cfRule>
  </conditionalFormatting>
  <conditionalFormatting sqref="AE58">
    <cfRule type="expression" dxfId="195" priority="205">
      <formula>IF(RIGHT(TEXT(AE58,"0.#"),1)=".",FALSE,TRUE)</formula>
    </cfRule>
    <cfRule type="expression" dxfId="194" priority="206">
      <formula>IF(RIGHT(TEXT(AE58,"0.#"),1)=".",TRUE,FALSE)</formula>
    </cfRule>
  </conditionalFormatting>
  <conditionalFormatting sqref="AI58">
    <cfRule type="expression" dxfId="193" priority="203">
      <formula>IF(RIGHT(TEXT(AI58,"0.#"),1)=".",FALSE,TRUE)</formula>
    </cfRule>
    <cfRule type="expression" dxfId="192" priority="204">
      <formula>IF(RIGHT(TEXT(AI58,"0.#"),1)=".",TRUE,FALSE)</formula>
    </cfRule>
  </conditionalFormatting>
  <conditionalFormatting sqref="AI57">
    <cfRule type="expression" dxfId="191" priority="201">
      <formula>IF(RIGHT(TEXT(AI57,"0.#"),1)=".",FALSE,TRUE)</formula>
    </cfRule>
    <cfRule type="expression" dxfId="190" priority="202">
      <formula>IF(RIGHT(TEXT(AI57,"0.#"),1)=".",TRUE,FALSE)</formula>
    </cfRule>
  </conditionalFormatting>
  <conditionalFormatting sqref="AI56">
    <cfRule type="expression" dxfId="189" priority="199">
      <formula>IF(RIGHT(TEXT(AI56,"0.#"),1)=".",FALSE,TRUE)</formula>
    </cfRule>
    <cfRule type="expression" dxfId="188" priority="200">
      <formula>IF(RIGHT(TEXT(AI56,"0.#"),1)=".",TRUE,FALSE)</formula>
    </cfRule>
  </conditionalFormatting>
  <conditionalFormatting sqref="AM57">
    <cfRule type="expression" dxfId="187" priority="195">
      <formula>IF(RIGHT(TEXT(AM57,"0.#"),1)=".",FALSE,TRUE)</formula>
    </cfRule>
    <cfRule type="expression" dxfId="186" priority="196">
      <formula>IF(RIGHT(TEXT(AM57,"0.#"),1)=".",TRUE,FALSE)</formula>
    </cfRule>
  </conditionalFormatting>
  <conditionalFormatting sqref="AM58">
    <cfRule type="expression" dxfId="185" priority="193">
      <formula>IF(RIGHT(TEXT(AM58,"0.#"),1)=".",FALSE,TRUE)</formula>
    </cfRule>
    <cfRule type="expression" dxfId="184" priority="194">
      <formula>IF(RIGHT(TEXT(AM58,"0.#"),1)=".",TRUE,FALSE)</formula>
    </cfRule>
  </conditionalFormatting>
  <conditionalFormatting sqref="AQ56:AQ58">
    <cfRule type="expression" dxfId="183" priority="191">
      <formula>IF(RIGHT(TEXT(AQ56,"0.#"),1)=".",FALSE,TRUE)</formula>
    </cfRule>
    <cfRule type="expression" dxfId="182" priority="192">
      <formula>IF(RIGHT(TEXT(AQ56,"0.#"),1)=".",TRUE,FALSE)</formula>
    </cfRule>
  </conditionalFormatting>
  <conditionalFormatting sqref="AU56:AU58">
    <cfRule type="expression" dxfId="181" priority="189">
      <formula>IF(RIGHT(TEXT(AU56,"0.#"),1)=".",FALSE,TRUE)</formula>
    </cfRule>
    <cfRule type="expression" dxfId="180" priority="190">
      <formula>IF(RIGHT(TEXT(AU56,"0.#"),1)=".",TRUE,FALSE)</formula>
    </cfRule>
  </conditionalFormatting>
  <conditionalFormatting sqref="AE51">
    <cfRule type="expression" dxfId="179" priority="187">
      <formula>IF(RIGHT(TEXT(AE51,"0.#"),1)=".",FALSE,TRUE)</formula>
    </cfRule>
    <cfRule type="expression" dxfId="178" priority="188">
      <formula>IF(RIGHT(TEXT(AE51,"0.#"),1)=".",TRUE,FALSE)</formula>
    </cfRule>
  </conditionalFormatting>
  <conditionalFormatting sqref="AE52">
    <cfRule type="expression" dxfId="177" priority="185">
      <formula>IF(RIGHT(TEXT(AE52,"0.#"),1)=".",FALSE,TRUE)</formula>
    </cfRule>
    <cfRule type="expression" dxfId="176" priority="186">
      <formula>IF(RIGHT(TEXT(AE52,"0.#"),1)=".",TRUE,FALSE)</formula>
    </cfRule>
  </conditionalFormatting>
  <conditionalFormatting sqref="AM51">
    <cfRule type="expression" dxfId="175" priority="175">
      <formula>IF(RIGHT(TEXT(AM51,"0.#"),1)=".",FALSE,TRUE)</formula>
    </cfRule>
    <cfRule type="expression" dxfId="174" priority="176">
      <formula>IF(RIGHT(TEXT(AM51,"0.#"),1)=".",TRUE,FALSE)</formula>
    </cfRule>
  </conditionalFormatting>
  <conditionalFormatting sqref="AE53">
    <cfRule type="expression" dxfId="173" priority="183">
      <formula>IF(RIGHT(TEXT(AE53,"0.#"),1)=".",FALSE,TRUE)</formula>
    </cfRule>
    <cfRule type="expression" dxfId="172" priority="184">
      <formula>IF(RIGHT(TEXT(AE53,"0.#"),1)=".",TRUE,FALSE)</formula>
    </cfRule>
  </conditionalFormatting>
  <conditionalFormatting sqref="AI53">
    <cfRule type="expression" dxfId="171" priority="181">
      <formula>IF(RIGHT(TEXT(AI53,"0.#"),1)=".",FALSE,TRUE)</formula>
    </cfRule>
    <cfRule type="expression" dxfId="170" priority="182">
      <formula>IF(RIGHT(TEXT(AI53,"0.#"),1)=".",TRUE,FALSE)</formula>
    </cfRule>
  </conditionalFormatting>
  <conditionalFormatting sqref="AI52">
    <cfRule type="expression" dxfId="169" priority="179">
      <formula>IF(RIGHT(TEXT(AI52,"0.#"),1)=".",FALSE,TRUE)</formula>
    </cfRule>
    <cfRule type="expression" dxfId="168" priority="180">
      <formula>IF(RIGHT(TEXT(AI52,"0.#"),1)=".",TRUE,FALSE)</formula>
    </cfRule>
  </conditionalFormatting>
  <conditionalFormatting sqref="AI51">
    <cfRule type="expression" dxfId="167" priority="177">
      <formula>IF(RIGHT(TEXT(AI51,"0.#"),1)=".",FALSE,TRUE)</formula>
    </cfRule>
    <cfRule type="expression" dxfId="166" priority="178">
      <formula>IF(RIGHT(TEXT(AI51,"0.#"),1)=".",TRUE,FALSE)</formula>
    </cfRule>
  </conditionalFormatting>
  <conditionalFormatting sqref="AM52">
    <cfRule type="expression" dxfId="165" priority="173">
      <formula>IF(RIGHT(TEXT(AM52,"0.#"),1)=".",FALSE,TRUE)</formula>
    </cfRule>
    <cfRule type="expression" dxfId="164" priority="174">
      <formula>IF(RIGHT(TEXT(AM52,"0.#"),1)=".",TRUE,FALSE)</formula>
    </cfRule>
  </conditionalFormatting>
  <conditionalFormatting sqref="AM53">
    <cfRule type="expression" dxfId="163" priority="171">
      <formula>IF(RIGHT(TEXT(AM53,"0.#"),1)=".",FALSE,TRUE)</formula>
    </cfRule>
    <cfRule type="expression" dxfId="162" priority="172">
      <formula>IF(RIGHT(TEXT(AM53,"0.#"),1)=".",TRUE,FALSE)</formula>
    </cfRule>
  </conditionalFormatting>
  <conditionalFormatting sqref="AQ51:AQ53">
    <cfRule type="expression" dxfId="161" priority="169">
      <formula>IF(RIGHT(TEXT(AQ51,"0.#"),1)=".",FALSE,TRUE)</formula>
    </cfRule>
    <cfRule type="expression" dxfId="160" priority="170">
      <formula>IF(RIGHT(TEXT(AQ51,"0.#"),1)=".",TRUE,FALSE)</formula>
    </cfRule>
  </conditionalFormatting>
  <conditionalFormatting sqref="AU51:AU53">
    <cfRule type="expression" dxfId="159" priority="167">
      <formula>IF(RIGHT(TEXT(AU51,"0.#"),1)=".",FALSE,TRUE)</formula>
    </cfRule>
    <cfRule type="expression" dxfId="158" priority="168">
      <formula>IF(RIGHT(TEXT(AU51,"0.#"),1)=".",TRUE,FALSE)</formula>
    </cfRule>
  </conditionalFormatting>
  <conditionalFormatting sqref="AE134 AQ134">
    <cfRule type="expression" dxfId="157" priority="165">
      <formula>IF(RIGHT(TEXT(AE134,"0.#"),1)=".",FALSE,TRUE)</formula>
    </cfRule>
    <cfRule type="expression" dxfId="156" priority="166">
      <formula>IF(RIGHT(TEXT(AE134,"0.#"),1)=".",TRUE,FALSE)</formula>
    </cfRule>
  </conditionalFormatting>
  <conditionalFormatting sqref="AI134">
    <cfRule type="expression" dxfId="155" priority="163">
      <formula>IF(RIGHT(TEXT(AI134,"0.#"),1)=".",FALSE,TRUE)</formula>
    </cfRule>
    <cfRule type="expression" dxfId="154" priority="164">
      <formula>IF(RIGHT(TEXT(AI134,"0.#"),1)=".",TRUE,FALSE)</formula>
    </cfRule>
  </conditionalFormatting>
  <conditionalFormatting sqref="AM134">
    <cfRule type="expression" dxfId="153" priority="161">
      <formula>IF(RIGHT(TEXT(AM134,"0.#"),1)=".",FALSE,TRUE)</formula>
    </cfRule>
    <cfRule type="expression" dxfId="152" priority="162">
      <formula>IF(RIGHT(TEXT(AM134,"0.#"),1)=".",TRUE,FALSE)</formula>
    </cfRule>
  </conditionalFormatting>
  <conditionalFormatting sqref="AE135">
    <cfRule type="expression" dxfId="151" priority="159">
      <formula>IF(RIGHT(TEXT(AE135,"0.#"),1)=".",FALSE,TRUE)</formula>
    </cfRule>
    <cfRule type="expression" dxfId="150" priority="160">
      <formula>IF(RIGHT(TEXT(AE135,"0.#"),1)=".",TRUE,FALSE)</formula>
    </cfRule>
  </conditionalFormatting>
  <conditionalFormatting sqref="AI135">
    <cfRule type="expression" dxfId="149" priority="157">
      <formula>IF(RIGHT(TEXT(AI135,"0.#"),1)=".",FALSE,TRUE)</formula>
    </cfRule>
    <cfRule type="expression" dxfId="148" priority="158">
      <formula>IF(RIGHT(TEXT(AI135,"0.#"),1)=".",TRUE,FALSE)</formula>
    </cfRule>
  </conditionalFormatting>
  <conditionalFormatting sqref="AM135">
    <cfRule type="expression" dxfId="147" priority="155">
      <formula>IF(RIGHT(TEXT(AM135,"0.#"),1)=".",FALSE,TRUE)</formula>
    </cfRule>
    <cfRule type="expression" dxfId="146" priority="156">
      <formula>IF(RIGHT(TEXT(AM135,"0.#"),1)=".",TRUE,FALSE)</formula>
    </cfRule>
  </conditionalFormatting>
  <conditionalFormatting sqref="AQ135">
    <cfRule type="expression" dxfId="145" priority="153">
      <formula>IF(RIGHT(TEXT(AQ135,"0.#"),1)=".",FALSE,TRUE)</formula>
    </cfRule>
    <cfRule type="expression" dxfId="144" priority="154">
      <formula>IF(RIGHT(TEXT(AQ135,"0.#"),1)=".",TRUE,FALSE)</formula>
    </cfRule>
  </conditionalFormatting>
  <conditionalFormatting sqref="AU134">
    <cfRule type="expression" dxfId="143" priority="151">
      <formula>IF(RIGHT(TEXT(AU134,"0.#"),1)=".",FALSE,TRUE)</formula>
    </cfRule>
    <cfRule type="expression" dxfId="142" priority="152">
      <formula>IF(RIGHT(TEXT(AU134,"0.#"),1)=".",TRUE,FALSE)</formula>
    </cfRule>
  </conditionalFormatting>
  <conditionalFormatting sqref="AU135">
    <cfRule type="expression" dxfId="141" priority="149">
      <formula>IF(RIGHT(TEXT(AU135,"0.#"),1)=".",FALSE,TRUE)</formula>
    </cfRule>
    <cfRule type="expression" dxfId="140" priority="150">
      <formula>IF(RIGHT(TEXT(AU135,"0.#"),1)=".",TRUE,FALSE)</formula>
    </cfRule>
  </conditionalFormatting>
  <conditionalFormatting sqref="AM137">
    <cfRule type="expression" dxfId="139" priority="143">
      <formula>IF(RIGHT(TEXT(AM137,"0.#"),1)=".",FALSE,TRUE)</formula>
    </cfRule>
    <cfRule type="expression" dxfId="138" priority="144">
      <formula>IF(RIGHT(TEXT(AM137,"0.#"),1)=".",TRUE,FALSE)</formula>
    </cfRule>
  </conditionalFormatting>
  <conditionalFormatting sqref="AE138 AM138">
    <cfRule type="expression" dxfId="137" priority="141">
      <formula>IF(RIGHT(TEXT(AE138,"0.#"),1)=".",FALSE,TRUE)</formula>
    </cfRule>
    <cfRule type="expression" dxfId="136" priority="142">
      <formula>IF(RIGHT(TEXT(AE138,"0.#"),1)=".",TRUE,FALSE)</formula>
    </cfRule>
  </conditionalFormatting>
  <conditionalFormatting sqref="AI138">
    <cfRule type="expression" dxfId="135" priority="139">
      <formula>IF(RIGHT(TEXT(AI138,"0.#"),1)=".",FALSE,TRUE)</formula>
    </cfRule>
    <cfRule type="expression" dxfId="134" priority="140">
      <formula>IF(RIGHT(TEXT(AI138,"0.#"),1)=".",TRUE,FALSE)</formula>
    </cfRule>
  </conditionalFormatting>
  <conditionalFormatting sqref="AQ138">
    <cfRule type="expression" dxfId="133" priority="137">
      <formula>IF(RIGHT(TEXT(AQ138,"0.#"),1)=".",FALSE,TRUE)</formula>
    </cfRule>
    <cfRule type="expression" dxfId="132" priority="138">
      <formula>IF(RIGHT(TEXT(AQ138,"0.#"),1)=".",TRUE,FALSE)</formula>
    </cfRule>
  </conditionalFormatting>
  <conditionalFormatting sqref="AE137 AQ137">
    <cfRule type="expression" dxfId="131" priority="147">
      <formula>IF(RIGHT(TEXT(AE137,"0.#"),1)=".",FALSE,TRUE)</formula>
    </cfRule>
    <cfRule type="expression" dxfId="130" priority="148">
      <formula>IF(RIGHT(TEXT(AE137,"0.#"),1)=".",TRUE,FALSE)</formula>
    </cfRule>
  </conditionalFormatting>
  <conditionalFormatting sqref="AI137">
    <cfRule type="expression" dxfId="129" priority="145">
      <formula>IF(RIGHT(TEXT(AI137,"0.#"),1)=".",FALSE,TRUE)</formula>
    </cfRule>
    <cfRule type="expression" dxfId="128" priority="146">
      <formula>IF(RIGHT(TEXT(AI137,"0.#"),1)=".",TRUE,FALSE)</formula>
    </cfRule>
  </conditionalFormatting>
  <conditionalFormatting sqref="AE141">
    <cfRule type="expression" dxfId="127" priority="135">
      <formula>IF(RIGHT(TEXT(AE141,"0.#"),1)=".",FALSE,TRUE)</formula>
    </cfRule>
    <cfRule type="expression" dxfId="126" priority="136">
      <formula>IF(RIGHT(TEXT(AE141,"0.#"),1)=".",TRUE,FALSE)</formula>
    </cfRule>
  </conditionalFormatting>
  <conditionalFormatting sqref="AE142">
    <cfRule type="expression" dxfId="125" priority="133">
      <formula>IF(RIGHT(TEXT(AE142,"0.#"),1)=".",FALSE,TRUE)</formula>
    </cfRule>
    <cfRule type="expression" dxfId="124" priority="134">
      <formula>IF(RIGHT(TEXT(AE142,"0.#"),1)=".",TRUE,FALSE)</formula>
    </cfRule>
  </conditionalFormatting>
  <conditionalFormatting sqref="AI142">
    <cfRule type="expression" dxfId="123" priority="131">
      <formula>IF(RIGHT(TEXT(AI142,"0.#"),1)=".",FALSE,TRUE)</formula>
    </cfRule>
    <cfRule type="expression" dxfId="122" priority="132">
      <formula>IF(RIGHT(TEXT(AI142,"0.#"),1)=".",TRUE,FALSE)</formula>
    </cfRule>
  </conditionalFormatting>
  <conditionalFormatting sqref="AI141">
    <cfRule type="expression" dxfId="121" priority="129">
      <formula>IF(RIGHT(TEXT(AI141,"0.#"),1)=".",FALSE,TRUE)</formula>
    </cfRule>
    <cfRule type="expression" dxfId="120" priority="130">
      <formula>IF(RIGHT(TEXT(AI141,"0.#"),1)=".",TRUE,FALSE)</formula>
    </cfRule>
  </conditionalFormatting>
  <conditionalFormatting sqref="AM141">
    <cfRule type="expression" dxfId="119" priority="127">
      <formula>IF(RIGHT(TEXT(AM141,"0.#"),1)=".",FALSE,TRUE)</formula>
    </cfRule>
    <cfRule type="expression" dxfId="118" priority="128">
      <formula>IF(RIGHT(TEXT(AM141,"0.#"),1)=".",TRUE,FALSE)</formula>
    </cfRule>
  </conditionalFormatting>
  <conditionalFormatting sqref="AM142">
    <cfRule type="expression" dxfId="117" priority="125">
      <formula>IF(RIGHT(TEXT(AM142,"0.#"),1)=".",FALSE,TRUE)</formula>
    </cfRule>
    <cfRule type="expression" dxfId="116" priority="126">
      <formula>IF(RIGHT(TEXT(AM142,"0.#"),1)=".",TRUE,FALSE)</formula>
    </cfRule>
  </conditionalFormatting>
  <conditionalFormatting sqref="AQ141:AQ142">
    <cfRule type="expression" dxfId="115" priority="123">
      <formula>IF(RIGHT(TEXT(AQ141,"0.#"),1)=".",FALSE,TRUE)</formula>
    </cfRule>
    <cfRule type="expression" dxfId="114" priority="124">
      <formula>IF(RIGHT(TEXT(AQ141,"0.#"),1)=".",TRUE,FALSE)</formula>
    </cfRule>
  </conditionalFormatting>
  <conditionalFormatting sqref="AU141:AU142">
    <cfRule type="expression" dxfId="113" priority="121">
      <formula>IF(RIGHT(TEXT(AU141,"0.#"),1)=".",FALSE,TRUE)</formula>
    </cfRule>
    <cfRule type="expression" dxfId="112" priority="122">
      <formula>IF(RIGHT(TEXT(AU141,"0.#"),1)=".",TRUE,FALSE)</formula>
    </cfRule>
  </conditionalFormatting>
  <conditionalFormatting sqref="AE175">
    <cfRule type="expression" dxfId="111" priority="119">
      <formula>IF(RIGHT(TEXT(AE175,"0.#"),1)=".",FALSE,TRUE)</formula>
    </cfRule>
    <cfRule type="expression" dxfId="110" priority="120">
      <formula>IF(RIGHT(TEXT(AE175,"0.#"),1)=".",TRUE,FALSE)</formula>
    </cfRule>
  </conditionalFormatting>
  <conditionalFormatting sqref="AE176">
    <cfRule type="expression" dxfId="109" priority="117">
      <formula>IF(RIGHT(TEXT(AE176,"0.#"),1)=".",FALSE,TRUE)</formula>
    </cfRule>
    <cfRule type="expression" dxfId="108" priority="118">
      <formula>IF(RIGHT(TEXT(AE176,"0.#"),1)=".",TRUE,FALSE)</formula>
    </cfRule>
  </conditionalFormatting>
  <conditionalFormatting sqref="AI176">
    <cfRule type="expression" dxfId="107" priority="115">
      <formula>IF(RIGHT(TEXT(AI176,"0.#"),1)=".",FALSE,TRUE)</formula>
    </cfRule>
    <cfRule type="expression" dxfId="106" priority="116">
      <formula>IF(RIGHT(TEXT(AI176,"0.#"),1)=".",TRUE,FALSE)</formula>
    </cfRule>
  </conditionalFormatting>
  <conditionalFormatting sqref="AI175">
    <cfRule type="expression" dxfId="105" priority="113">
      <formula>IF(RIGHT(TEXT(AI175,"0.#"),1)=".",FALSE,TRUE)</formula>
    </cfRule>
    <cfRule type="expression" dxfId="104" priority="114">
      <formula>IF(RIGHT(TEXT(AI175,"0.#"),1)=".",TRUE,FALSE)</formula>
    </cfRule>
  </conditionalFormatting>
  <conditionalFormatting sqref="AM175">
    <cfRule type="expression" dxfId="103" priority="111">
      <formula>IF(RIGHT(TEXT(AM175,"0.#"),1)=".",FALSE,TRUE)</formula>
    </cfRule>
    <cfRule type="expression" dxfId="102" priority="112">
      <formula>IF(RIGHT(TEXT(AM175,"0.#"),1)=".",TRUE,FALSE)</formula>
    </cfRule>
  </conditionalFormatting>
  <conditionalFormatting sqref="AM176">
    <cfRule type="expression" dxfId="101" priority="109">
      <formula>IF(RIGHT(TEXT(AM176,"0.#"),1)=".",FALSE,TRUE)</formula>
    </cfRule>
    <cfRule type="expression" dxfId="100" priority="110">
      <formula>IF(RIGHT(TEXT(AM176,"0.#"),1)=".",TRUE,FALSE)</formula>
    </cfRule>
  </conditionalFormatting>
  <conditionalFormatting sqref="AQ175">
    <cfRule type="expression" dxfId="99" priority="107">
      <formula>IF(RIGHT(TEXT(AQ175,"0.#"),1)=".",FALSE,TRUE)</formula>
    </cfRule>
    <cfRule type="expression" dxfId="98" priority="108">
      <formula>IF(RIGHT(TEXT(AQ175,"0.#"),1)=".",TRUE,FALSE)</formula>
    </cfRule>
  </conditionalFormatting>
  <conditionalFormatting sqref="AU175">
    <cfRule type="expression" dxfId="97" priority="105">
      <formula>IF(RIGHT(TEXT(AU175,"0.#"),1)=".",FALSE,TRUE)</formula>
    </cfRule>
    <cfRule type="expression" dxfId="96" priority="106">
      <formula>IF(RIGHT(TEXT(AU175,"0.#"),1)=".",TRUE,FALSE)</formula>
    </cfRule>
  </conditionalFormatting>
  <conditionalFormatting sqref="AM177">
    <cfRule type="expression" dxfId="95" priority="99">
      <formula>IF(RIGHT(TEXT(AM177,"0.#"),1)=".",FALSE,TRUE)</formula>
    </cfRule>
    <cfRule type="expression" dxfId="94" priority="100">
      <formula>IF(RIGHT(TEXT(AM177,"0.#"),1)=".",TRUE,FALSE)</formula>
    </cfRule>
  </conditionalFormatting>
  <conditionalFormatting sqref="AE177">
    <cfRule type="expression" dxfId="93" priority="103">
      <formula>IF(RIGHT(TEXT(AE177,"0.#"),1)=".",FALSE,TRUE)</formula>
    </cfRule>
    <cfRule type="expression" dxfId="92" priority="104">
      <formula>IF(RIGHT(TEXT(AE177,"0.#"),1)=".",TRUE,FALSE)</formula>
    </cfRule>
  </conditionalFormatting>
  <conditionalFormatting sqref="AI177">
    <cfRule type="expression" dxfId="91" priority="101">
      <formula>IF(RIGHT(TEXT(AI177,"0.#"),1)=".",FALSE,TRUE)</formula>
    </cfRule>
    <cfRule type="expression" dxfId="90" priority="102">
      <formula>IF(RIGHT(TEXT(AI177,"0.#"),1)=".",TRUE,FALSE)</formula>
    </cfRule>
  </conditionalFormatting>
  <conditionalFormatting sqref="AQ177">
    <cfRule type="expression" dxfId="89" priority="97">
      <formula>IF(RIGHT(TEXT(AQ177,"0.#"),1)=".",FALSE,TRUE)</formula>
    </cfRule>
    <cfRule type="expression" dxfId="88" priority="98">
      <formula>IF(RIGHT(TEXT(AQ177,"0.#"),1)=".",TRUE,FALSE)</formula>
    </cfRule>
  </conditionalFormatting>
  <conditionalFormatting sqref="AU177">
    <cfRule type="expression" dxfId="87" priority="95">
      <formula>IF(RIGHT(TEXT(AU177,"0.#"),1)=".",FALSE,TRUE)</formula>
    </cfRule>
    <cfRule type="expression" dxfId="86" priority="96">
      <formula>IF(RIGHT(TEXT(AU177,"0.#"),1)=".",TRUE,FALSE)</formula>
    </cfRule>
  </conditionalFormatting>
  <conditionalFormatting sqref="AE100 AQ100">
    <cfRule type="expression" dxfId="85" priority="89">
      <formula>IF(RIGHT(TEXT(AE100,"0.#"),1)=".",FALSE,TRUE)</formula>
    </cfRule>
    <cfRule type="expression" dxfId="84" priority="90">
      <formula>IF(RIGHT(TEXT(AE100,"0.#"),1)=".",TRUE,FALSE)</formula>
    </cfRule>
  </conditionalFormatting>
  <conditionalFormatting sqref="AI100">
    <cfRule type="expression" dxfId="83" priority="87">
      <formula>IF(RIGHT(TEXT(AI100,"0.#"),1)=".",FALSE,TRUE)</formula>
    </cfRule>
    <cfRule type="expression" dxfId="82" priority="88">
      <formula>IF(RIGHT(TEXT(AI100,"0.#"),1)=".",TRUE,FALSE)</formula>
    </cfRule>
  </conditionalFormatting>
  <conditionalFormatting sqref="AM100">
    <cfRule type="expression" dxfId="81" priority="85">
      <formula>IF(RIGHT(TEXT(AM100,"0.#"),1)=".",FALSE,TRUE)</formula>
    </cfRule>
    <cfRule type="expression" dxfId="80" priority="86">
      <formula>IF(RIGHT(TEXT(AM100,"0.#"),1)=".",TRUE,FALSE)</formula>
    </cfRule>
  </conditionalFormatting>
  <conditionalFormatting sqref="AE101">
    <cfRule type="expression" dxfId="79" priority="83">
      <formula>IF(RIGHT(TEXT(AE101,"0.#"),1)=".",FALSE,TRUE)</formula>
    </cfRule>
    <cfRule type="expression" dxfId="78" priority="84">
      <formula>IF(RIGHT(TEXT(AE101,"0.#"),1)=".",TRUE,FALSE)</formula>
    </cfRule>
  </conditionalFormatting>
  <conditionalFormatting sqref="AI101">
    <cfRule type="expression" dxfId="77" priority="81">
      <formula>IF(RIGHT(TEXT(AI101,"0.#"),1)=".",FALSE,TRUE)</formula>
    </cfRule>
    <cfRule type="expression" dxfId="76" priority="82">
      <formula>IF(RIGHT(TEXT(AI101,"0.#"),1)=".",TRUE,FALSE)</formula>
    </cfRule>
  </conditionalFormatting>
  <conditionalFormatting sqref="AM101">
    <cfRule type="expression" dxfId="75" priority="79">
      <formula>IF(RIGHT(TEXT(AM101,"0.#"),1)=".",FALSE,TRUE)</formula>
    </cfRule>
    <cfRule type="expression" dxfId="74" priority="80">
      <formula>IF(RIGHT(TEXT(AM101,"0.#"),1)=".",TRUE,FALSE)</formula>
    </cfRule>
  </conditionalFormatting>
  <conditionalFormatting sqref="AQ101">
    <cfRule type="expression" dxfId="73" priority="77">
      <formula>IF(RIGHT(TEXT(AQ101,"0.#"),1)=".",FALSE,TRUE)</formula>
    </cfRule>
    <cfRule type="expression" dxfId="72" priority="78">
      <formula>IF(RIGHT(TEXT(AQ101,"0.#"),1)=".",TRUE,FALSE)</formula>
    </cfRule>
  </conditionalFormatting>
  <conditionalFormatting sqref="AU100:AU101">
    <cfRule type="expression" dxfId="71" priority="73">
      <formula>IF(RIGHT(TEXT(AU100,"0.#"),1)=".",FALSE,TRUE)</formula>
    </cfRule>
    <cfRule type="expression" dxfId="70" priority="74">
      <formula>IF(RIGHT(TEXT(AU100,"0.#"),1)=".",TRUE,FALSE)</formula>
    </cfRule>
  </conditionalFormatting>
  <conditionalFormatting sqref="AM103">
    <cfRule type="expression" dxfId="69" priority="67">
      <formula>IF(RIGHT(TEXT(AM103,"0.#"),1)=".",FALSE,TRUE)</formula>
    </cfRule>
    <cfRule type="expression" dxfId="68" priority="68">
      <formula>IF(RIGHT(TEXT(AM103,"0.#"),1)=".",TRUE,FALSE)</formula>
    </cfRule>
  </conditionalFormatting>
  <conditionalFormatting sqref="AE104 AM104">
    <cfRule type="expression" dxfId="67" priority="65">
      <formula>IF(RIGHT(TEXT(AE104,"0.#"),1)=".",FALSE,TRUE)</formula>
    </cfRule>
    <cfRule type="expression" dxfId="66" priority="66">
      <formula>IF(RIGHT(TEXT(AE104,"0.#"),1)=".",TRUE,FALSE)</formula>
    </cfRule>
  </conditionalFormatting>
  <conditionalFormatting sqref="AQ104">
    <cfRule type="expression" dxfId="65" priority="61">
      <formula>IF(RIGHT(TEXT(AQ104,"0.#"),1)=".",FALSE,TRUE)</formula>
    </cfRule>
    <cfRule type="expression" dxfId="64" priority="62">
      <formula>IF(RIGHT(TEXT(AQ104,"0.#"),1)=".",TRUE,FALSE)</formula>
    </cfRule>
  </conditionalFormatting>
  <conditionalFormatting sqref="AE103 AQ103">
    <cfRule type="expression" dxfId="63" priority="71">
      <formula>IF(RIGHT(TEXT(AE103,"0.#"),1)=".",FALSE,TRUE)</formula>
    </cfRule>
    <cfRule type="expression" dxfId="62" priority="72">
      <formula>IF(RIGHT(TEXT(AE103,"0.#"),1)=".",TRUE,FALSE)</formula>
    </cfRule>
  </conditionalFormatting>
  <conditionalFormatting sqref="AI103">
    <cfRule type="expression" dxfId="61" priority="69">
      <formula>IF(RIGHT(TEXT(AI103,"0.#"),1)=".",FALSE,TRUE)</formula>
    </cfRule>
    <cfRule type="expression" dxfId="60" priority="70">
      <formula>IF(RIGHT(TEXT(AI103,"0.#"),1)=".",TRUE,FALSE)</formula>
    </cfRule>
  </conditionalFormatting>
  <conditionalFormatting sqref="AM109">
    <cfRule type="expression" dxfId="59" priority="43">
      <formula>IF(RIGHT(TEXT(AM109,"0.#"),1)=".",FALSE,TRUE)</formula>
    </cfRule>
    <cfRule type="expression" dxfId="58" priority="44">
      <formula>IF(RIGHT(TEXT(AM109,"0.#"),1)=".",TRUE,FALSE)</formula>
    </cfRule>
  </conditionalFormatting>
  <conditionalFormatting sqref="AM108">
    <cfRule type="expression" dxfId="57" priority="45">
      <formula>IF(RIGHT(TEXT(AM108,"0.#"),1)=".",FALSE,TRUE)</formula>
    </cfRule>
    <cfRule type="expression" dxfId="56" priority="46">
      <formula>IF(RIGHT(TEXT(AM108,"0.#"),1)=".",TRUE,FALSE)</formula>
    </cfRule>
  </conditionalFormatting>
  <conditionalFormatting sqref="AE107">
    <cfRule type="expression" dxfId="55" priority="59">
      <formula>IF(RIGHT(TEXT(AE107,"0.#"),1)=".",FALSE,TRUE)</formula>
    </cfRule>
    <cfRule type="expression" dxfId="54" priority="60">
      <formula>IF(RIGHT(TEXT(AE107,"0.#"),1)=".",TRUE,FALSE)</formula>
    </cfRule>
  </conditionalFormatting>
  <conditionalFormatting sqref="AQ107:AQ109">
    <cfRule type="expression" dxfId="53" priority="41">
      <formula>IF(RIGHT(TEXT(AQ107,"0.#"),1)=".",FALSE,TRUE)</formula>
    </cfRule>
    <cfRule type="expression" dxfId="52" priority="42">
      <formula>IF(RIGHT(TEXT(AQ107,"0.#"),1)=".",TRUE,FALSE)</formula>
    </cfRule>
  </conditionalFormatting>
  <conditionalFormatting sqref="AU107:AU109">
    <cfRule type="expression" dxfId="51" priority="39">
      <formula>IF(RIGHT(TEXT(AU107,"0.#"),1)=".",FALSE,TRUE)</formula>
    </cfRule>
    <cfRule type="expression" dxfId="50" priority="40">
      <formula>IF(RIGHT(TEXT(AU107,"0.#"),1)=".",TRUE,FALSE)</formula>
    </cfRule>
  </conditionalFormatting>
  <conditionalFormatting sqref="AI109">
    <cfRule type="expression" dxfId="49" priority="53">
      <formula>IF(RIGHT(TEXT(AI109,"0.#"),1)=".",FALSE,TRUE)</formula>
    </cfRule>
    <cfRule type="expression" dxfId="48" priority="54">
      <formula>IF(RIGHT(TEXT(AI109,"0.#"),1)=".",TRUE,FALSE)</formula>
    </cfRule>
  </conditionalFormatting>
  <conditionalFormatting sqref="AE108">
    <cfRule type="expression" dxfId="47" priority="57">
      <formula>IF(RIGHT(TEXT(AE108,"0.#"),1)=".",FALSE,TRUE)</formula>
    </cfRule>
    <cfRule type="expression" dxfId="46" priority="58">
      <formula>IF(RIGHT(TEXT(AE108,"0.#"),1)=".",TRUE,FALSE)</formula>
    </cfRule>
  </conditionalFormatting>
  <conditionalFormatting sqref="AE109">
    <cfRule type="expression" dxfId="45" priority="55">
      <formula>IF(RIGHT(TEXT(AE109,"0.#"),1)=".",FALSE,TRUE)</formula>
    </cfRule>
    <cfRule type="expression" dxfId="44" priority="56">
      <formula>IF(RIGHT(TEXT(AE109,"0.#"),1)=".",TRUE,FALSE)</formula>
    </cfRule>
  </conditionalFormatting>
  <conditionalFormatting sqref="AM107">
    <cfRule type="expression" dxfId="43" priority="47">
      <formula>IF(RIGHT(TEXT(AM107,"0.#"),1)=".",FALSE,TRUE)</formula>
    </cfRule>
    <cfRule type="expression" dxfId="42" priority="48">
      <formula>IF(RIGHT(TEXT(AM107,"0.#"),1)=".",TRUE,FALSE)</formula>
    </cfRule>
  </conditionalFormatting>
  <conditionalFormatting sqref="AI107">
    <cfRule type="expression" dxfId="41" priority="49">
      <formula>IF(RIGHT(TEXT(AI107,"0.#"),1)=".",FALSE,TRUE)</formula>
    </cfRule>
    <cfRule type="expression" dxfId="40" priority="50">
      <formula>IF(RIGHT(TEXT(AI107,"0.#"),1)=".",TRUE,FALSE)</formula>
    </cfRule>
  </conditionalFormatting>
  <conditionalFormatting sqref="AI108">
    <cfRule type="expression" dxfId="39" priority="51">
      <formula>IF(RIGHT(TEXT(AI108,"0.#"),1)=".",FALSE,TRUE)</formula>
    </cfRule>
    <cfRule type="expression" dxfId="38" priority="52">
      <formula>IF(RIGHT(TEXT(AI108,"0.#"),1)=".",TRUE,FALSE)</formula>
    </cfRule>
  </conditionalFormatting>
  <conditionalFormatting sqref="AI104">
    <cfRule type="expression" dxfId="37" priority="37">
      <formula>IF(RIGHT(TEXT(AI104,"0.#"),1)=".",FALSE,TRUE)</formula>
    </cfRule>
    <cfRule type="expression" dxfId="36" priority="38">
      <formula>IF(RIGHT(TEXT(AI104,"0.#"),1)=".",TRUE,FALSE)</formula>
    </cfRule>
  </conditionalFormatting>
  <conditionalFormatting sqref="AE66 AQ66">
    <cfRule type="expression" dxfId="35" priority="35">
      <formula>IF(RIGHT(TEXT(AE66,"0.#"),1)=".",FALSE,TRUE)</formula>
    </cfRule>
    <cfRule type="expression" dxfId="34" priority="36">
      <formula>IF(RIGHT(TEXT(AE66,"0.#"),1)=".",TRUE,FALSE)</formula>
    </cfRule>
  </conditionalFormatting>
  <conditionalFormatting sqref="AI66">
    <cfRule type="expression" dxfId="33" priority="33">
      <formula>IF(RIGHT(TEXT(AI66,"0.#"),1)=".",FALSE,TRUE)</formula>
    </cfRule>
    <cfRule type="expression" dxfId="32" priority="34">
      <formula>IF(RIGHT(TEXT(AI66,"0.#"),1)=".",TRUE,FALSE)</formula>
    </cfRule>
  </conditionalFormatting>
  <conditionalFormatting sqref="AM66">
    <cfRule type="expression" dxfId="31" priority="31">
      <formula>IF(RIGHT(TEXT(AM66,"0.#"),1)=".",FALSE,TRUE)</formula>
    </cfRule>
    <cfRule type="expression" dxfId="30" priority="32">
      <formula>IF(RIGHT(TEXT(AM66,"0.#"),1)=".",TRUE,FALSE)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AQ67">
    <cfRule type="expression" dxfId="23" priority="23">
      <formula>IF(RIGHT(TEXT(AQ67,"0.#"),1)=".",FALSE,TRUE)</formula>
    </cfRule>
    <cfRule type="expression" dxfId="22" priority="24">
      <formula>IF(RIGHT(TEXT(AQ67,"0.#"),1)=".",TRUE,FALSE)</formula>
    </cfRule>
  </conditionalFormatting>
  <conditionalFormatting sqref="AU67">
    <cfRule type="expression" dxfId="21" priority="19">
      <formula>IF(RIGHT(TEXT(AU67,"0.#"),1)=".",FALSE,TRUE)</formula>
    </cfRule>
    <cfRule type="expression" dxfId="20" priority="20">
      <formula>IF(RIGHT(TEXT(AU67,"0.#"),1)=".",TRUE,FALSE)</formula>
    </cfRule>
  </conditionalFormatting>
  <conditionalFormatting sqref="AU66">
    <cfRule type="expression" dxfId="19" priority="21">
      <formula>IF(RIGHT(TEXT(AU66,"0.#"),1)=".",FALSE,TRUE)</formula>
    </cfRule>
    <cfRule type="expression" dxfId="18" priority="22">
      <formula>IF(RIGHT(TEXT(AU66,"0.#"),1)=".",TRUE,FALSE)</formula>
    </cfRule>
  </conditionalFormatting>
  <conditionalFormatting sqref="AM69">
    <cfRule type="expression" dxfId="17" priority="13">
      <formula>IF(RIGHT(TEXT(AM69,"0.#"),1)=".",FALSE,TRUE)</formula>
    </cfRule>
    <cfRule type="expression" dxfId="16" priority="14">
      <formula>IF(RIGHT(TEXT(AM69,"0.#"),1)=".",TRUE,FALSE)</formula>
    </cfRule>
  </conditionalFormatting>
  <conditionalFormatting sqref="AE70 AM70">
    <cfRule type="expression" dxfId="15" priority="11">
      <formula>IF(RIGHT(TEXT(AE70,"0.#"),1)=".",FALSE,TRUE)</formula>
    </cfRule>
    <cfRule type="expression" dxfId="14" priority="12">
      <formula>IF(RIGHT(TEXT(AE70,"0.#"),1)=".",TRUE,FALSE)</formula>
    </cfRule>
  </conditionalFormatting>
  <conditionalFormatting sqref="AI70">
    <cfRule type="expression" dxfId="13" priority="9">
      <formula>IF(RIGHT(TEXT(AI70,"0.#"),1)=".",FALSE,TRUE)</formula>
    </cfRule>
    <cfRule type="expression" dxfId="12" priority="10">
      <formula>IF(RIGHT(TEXT(AI70,"0.#"),1)=".",TRUE,FALSE)</formula>
    </cfRule>
  </conditionalFormatting>
  <conditionalFormatting sqref="AQ70">
    <cfRule type="expression" dxfId="11" priority="7">
      <formula>IF(RIGHT(TEXT(AQ70,"0.#"),1)=".",FALSE,TRUE)</formula>
    </cfRule>
    <cfRule type="expression" dxfId="10" priority="8">
      <formula>IF(RIGHT(TEXT(AQ70,"0.#"),1)=".",TRUE,FALSE)</formula>
    </cfRule>
  </conditionalFormatting>
  <conditionalFormatting sqref="AE69 AQ69">
    <cfRule type="expression" dxfId="9" priority="17">
      <formula>IF(RIGHT(TEXT(AE69,"0.#"),1)=".",FALSE,TRUE)</formula>
    </cfRule>
    <cfRule type="expression" dxfId="8" priority="18">
      <formula>IF(RIGHT(TEXT(AE69,"0.#"),1)=".",TRUE,FALSE)</formula>
    </cfRule>
  </conditionalFormatting>
  <conditionalFormatting sqref="AI69">
    <cfRule type="expression" dxfId="7" priority="15">
      <formula>IF(RIGHT(TEXT(AI69,"0.#"),1)=".",FALSE,TRUE)</formula>
    </cfRule>
    <cfRule type="expression" dxfId="6" priority="16">
      <formula>IF(RIGHT(TEXT(AI69,"0.#"),1)=".",TRUE,FALSE)</formula>
    </cfRule>
  </conditionalFormatting>
  <conditionalFormatting sqref="AQ202:AQ207">
    <cfRule type="expression" dxfId="5" priority="5">
      <formula>IF(RIGHT(TEXT(AQ202,"0.#"),1)=".",FALSE,TRUE)</formula>
    </cfRule>
    <cfRule type="expression" dxfId="4" priority="6">
      <formula>IF(RIGHT(TEXT(AQ202,"0.#"),1)=".",TRUE,FALSE)</formula>
    </cfRule>
  </conditionalFormatting>
  <conditionalFormatting sqref="AQ176">
    <cfRule type="expression" dxfId="3" priority="3">
      <formula>IF(RIGHT(TEXT(AQ176,"0.#"),1)=".",FALSE,TRUE)</formula>
    </cfRule>
    <cfRule type="expression" dxfId="2" priority="4">
      <formula>IF(RIGHT(TEXT(AQ176,"0.#"),1)=".",TRUE,FALSE)</formula>
    </cfRule>
  </conditionalFormatting>
  <conditionalFormatting sqref="AU176">
    <cfRule type="expression" dxfId="1" priority="1">
      <formula>IF(RIGHT(TEXT(AU176,"0.#"),1)=".",FALSE,TRUE)</formula>
    </cfRule>
    <cfRule type="expression" dxfId="0" priority="2">
      <formula>IF(RIGHT(TEXT(AU176,"0.#"),1)=".",TRUE,FALSE)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35" max="50"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4" sqref="Q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620</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620</v>
      </c>
      <c r="M9" s="13" t="str">
        <f t="shared" si="2"/>
        <v>エネルギー対策</v>
      </c>
      <c r="N9" s="13" t="str">
        <f t="shared" si="6"/>
        <v>エネルギー対策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620</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委託・請負、補助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t="s">
        <v>620</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エネルギー対策特別会計エネルギー需給勘定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