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エネ特基礎資料\エネ特レビューシート\R4\06公表シート\☆追加提出（R5新規レビュー）\"/>
    </mc:Choice>
  </mc:AlternateContent>
  <xr:revisionPtr revIDLastSave="0" documentId="13_ncr:1_{106E0D38-DB64-49B7-A4DE-47F3D3F22571}"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行政事業レビューシート!$A$1:$AY$307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W29" i="11" l="1"/>
  <c r="AY71" i="11" l="1"/>
  <c r="AY76" i="11" s="1"/>
  <c r="AY68" i="11"/>
  <c r="AY70" i="11" s="1"/>
  <c r="AY65" i="11"/>
  <c r="AY67" i="11" s="1"/>
  <c r="AY64" i="11"/>
  <c r="AY400" i="11"/>
  <c r="AY396" i="11"/>
  <c r="AY397" i="11" s="1"/>
  <c r="AY372" i="11"/>
  <c r="AY371" i="11"/>
  <c r="AY370" i="11"/>
  <c r="AY369" i="11"/>
  <c r="AY368" i="11"/>
  <c r="AY367" i="11"/>
  <c r="AY334" i="11"/>
  <c r="AY339" i="11" s="1"/>
  <c r="AY341" i="11"/>
  <c r="AY340" i="11"/>
  <c r="AY321" i="11"/>
  <c r="AY323" i="11" s="1"/>
  <c r="AY399" i="11" l="1"/>
  <c r="AY328" i="11"/>
  <c r="AY324" i="11"/>
  <c r="AY398" i="11"/>
  <c r="AY325" i="11"/>
  <c r="AY333" i="11"/>
  <c r="AY326" i="11"/>
  <c r="AY336" i="11"/>
  <c r="AY330" i="11"/>
  <c r="AY331" i="11"/>
  <c r="AY332" i="11"/>
  <c r="AY327" i="11"/>
  <c r="AY337" i="11"/>
  <c r="AY338" i="11"/>
  <c r="AY69" i="11"/>
  <c r="AY329" i="11"/>
  <c r="AY322" i="11"/>
  <c r="AY66" i="11"/>
  <c r="AY75" i="11"/>
  <c r="AY73" i="11"/>
  <c r="AY77" i="11"/>
  <c r="AY74" i="11"/>
  <c r="AY72" i="11"/>
  <c r="AY335" i="11"/>
  <c r="AY214" i="11"/>
  <c r="AY208" i="11"/>
  <c r="AY213" i="11" s="1"/>
  <c r="AY207" i="11"/>
  <c r="AY206" i="11"/>
  <c r="AY200" i="11"/>
  <c r="AY205" i="11" s="1"/>
  <c r="AY195" i="11"/>
  <c r="AY196" i="11" s="1"/>
  <c r="AY190" i="11"/>
  <c r="AY192" i="11" s="1"/>
  <c r="AY180" i="11"/>
  <c r="AY187" i="11" s="1"/>
  <c r="AY178" i="11"/>
  <c r="AY177" i="11"/>
  <c r="AY176" i="11"/>
  <c r="AY175" i="11"/>
  <c r="AY173" i="11"/>
  <c r="AY174" i="11" s="1"/>
  <c r="AY170" i="11"/>
  <c r="AY172" i="11" s="1"/>
  <c r="AY167" i="11"/>
  <c r="AY169" i="11" s="1"/>
  <c r="AY136" i="11"/>
  <c r="AY137" i="11" s="1"/>
  <c r="AY135" i="11"/>
  <c r="AY134" i="11"/>
  <c r="AY133" i="11"/>
  <c r="AY132" i="11"/>
  <c r="AY145" i="11"/>
  <c r="AY144" i="11"/>
  <c r="AY143" i="11"/>
  <c r="AY142" i="11"/>
  <c r="AY141" i="11"/>
  <c r="AY140" i="11"/>
  <c r="AY139" i="11"/>
  <c r="AY166" i="11"/>
  <c r="AY161" i="11"/>
  <c r="AY162" i="11" s="1"/>
  <c r="AY156" i="11"/>
  <c r="AY158" i="11" s="1"/>
  <c r="AY146" i="11"/>
  <c r="AY150" i="11" s="1"/>
  <c r="AY127" i="11"/>
  <c r="AY130" i="11" s="1"/>
  <c r="AY122" i="11"/>
  <c r="AY126" i="11" s="1"/>
  <c r="AY112" i="11"/>
  <c r="AY121" i="11" s="1"/>
  <c r="AY99" i="11"/>
  <c r="AY101" i="11" s="1"/>
  <c r="AY98" i="11"/>
  <c r="AY102" i="11"/>
  <c r="AY104" i="11" s="1"/>
  <c r="AY131" i="11" l="1"/>
  <c r="AY123" i="11"/>
  <c r="AY124" i="11"/>
  <c r="AY114" i="11"/>
  <c r="AY125" i="11"/>
  <c r="AY115" i="11"/>
  <c r="AY116" i="11"/>
  <c r="AY128" i="11"/>
  <c r="AY117" i="11"/>
  <c r="AY129" i="11"/>
  <c r="AY118" i="11"/>
  <c r="AY138" i="11"/>
  <c r="AY100" i="11"/>
  <c r="AY201" i="11"/>
  <c r="AY209" i="11"/>
  <c r="AY119" i="11"/>
  <c r="AY153" i="11"/>
  <c r="AY171" i="11"/>
  <c r="AY179" i="11"/>
  <c r="AY202" i="11"/>
  <c r="AY210" i="11"/>
  <c r="AY151" i="11"/>
  <c r="AY164" i="11"/>
  <c r="AY152" i="11"/>
  <c r="AY203" i="11"/>
  <c r="AY211" i="11"/>
  <c r="AY198" i="11"/>
  <c r="AY120" i="11"/>
  <c r="AY154" i="11"/>
  <c r="AY113" i="11"/>
  <c r="AY155" i="11"/>
  <c r="AY204" i="11"/>
  <c r="AY212" i="11"/>
  <c r="AY163"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2" i="11" l="1"/>
  <c r="AY85" i="11"/>
  <c r="AY81" i="11"/>
  <c r="AY80" i="11"/>
  <c r="AY96" i="11"/>
  <c r="AY83" i="11"/>
  <c r="AY91" i="11"/>
  <c r="AY49" i="11"/>
  <c r="AY89" i="11"/>
  <c r="AY97" i="11"/>
  <c r="AY90" i="11"/>
  <c r="AY84" i="11"/>
  <c r="AY55"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<sst xmlns="http://schemas.openxmlformats.org/spreadsheetml/2006/main" count="2118" uniqueCount="744">
  <si>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</si>
  <si>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</si>
  <si>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</si>
  <si>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</si>
  <si>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</si>
  <si>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</si>
  <si>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</si>
  <si>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</si>
  <si>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</si>
  <si>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</si>
  <si>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</si>
  <si>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</si>
  <si>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</si>
  <si>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</si>
  <si>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</si>
  <si>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</si>
  <si>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</si>
  <si>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</si>
  <si>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</si>
  <si>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</si>
  <si>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</si>
  <si>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</si>
  <si>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</si>
  <si>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</si>
  <si>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</si>
  <si>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</si>
  <si>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</si>
  <si>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</si>
  <si>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</si>
  <si>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</si>
  <si>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</si>
  <si>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</si>
  <si>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</si>
  <si>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</si>
  <si>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</si>
  <si>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</si>
  <si>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</si>
  <si>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</si>
  <si>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</si>
  <si>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</si>
  <si>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</si>
  <si>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</si>
  <si>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</si>
  <si>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</si>
  <si>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</si>
  <si>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</si>
  <si>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</si>
  <si>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</si>
  <si>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</si>
  <si>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</si>
  <si>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</si>
  <si>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</si>
  <si>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</si>
  <si>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</si>
  <si>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</si>
  <si>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</si>
  <si>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</si>
  <si>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</si>
  <si>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</si>
  <si>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</si>
  <si>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</si>
  <si>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</si>
  <si>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</si>
  <si>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</si>
  <si>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</si>
  <si>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</si>
  <si>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</si>
  <si>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</si>
  <si>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</si>
  <si>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</si>
  <si>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</si>
  <si>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</si>
  <si>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</si>
  <si>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</si>
  <si>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</si>
  <si>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</si>
  <si>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</si>
  <si>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</si>
  <si>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</si>
  <si>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</si>
  <si>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</si>
  <si>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</si>
  <si>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</si>
  <si>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</si>
  <si>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</si>
  <si>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</si>
  <si>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</si>
  <si>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</si>
  <si>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</si>
  <si>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</si>
  <si>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</si>
  <si>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</si>
  <si>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</si>
  <si>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</si>
  <si>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</si>
  <si>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</si>
  <si>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</si>
  <si>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</si>
  <si>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</si>
  <si>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</si>
  <si>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</si>
  <si>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</si>
  <si>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</si>
  <si>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</si>
  <si>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</si>
  <si>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</si>
  <si>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</si>
  <si>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</si>
  <si>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</si>
  <si>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</si>
  <si>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</si>
  <si>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</si>
  <si>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</si>
  <si>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</si>
  <si>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</si>
  <si>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</si>
  <si>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</si>
  <si>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</si>
  <si>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</si>
  <si>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</si>
  <si>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</si>
  <si>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</si>
  <si>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</si>
  <si>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</si>
  <si>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</si>
  <si>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</si>
  <si>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</si>
  <si>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</si>
  <si>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</si>
  <si>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</si>
  <si>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</si>
  <si>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</si>
  <si>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</si>
  <si>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</si>
  <si>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</si>
  <si>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</si>
  <si>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</si>
  <si>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</si>
  <si>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</si>
  <si>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</si>
  <si>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</si>
  <si>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</si>
  <si>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</si>
  <si>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</si>
  <si>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</si>
  <si>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</si>
  <si>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</si>
  <si>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</si>
  <si>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</si>
  <si>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</si>
  <si>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</si>
  <si>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</si>
  <si>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</si>
  <si>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</si>
  <si>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</si>
  <si>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</si>
  <si>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</si>
  <si>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</si>
  <si>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</si>
  <si>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</si>
  <si>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</si>
  <si>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</si>
  <si>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</si>
  <si>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</si>
  <si>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</si>
  <si>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</si>
  <si>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</si>
  <si>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</si>
  <si>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</si>
  <si>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</si>
  <si>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</si>
  <si>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</si>
  <si>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</si>
  <si>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</si>
  <si>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</si>
  <si>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</si>
  <si>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</si>
  <si>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</si>
  <si>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</si>
  <si>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</si>
  <si>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</si>
  <si>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</si>
  <si>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</si>
  <si>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</si>
  <si>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</si>
  <si>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</si>
  <si>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</si>
  <si>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</si>
  <si>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</si>
  <si>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</si>
  <si>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</si>
  <si>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</si>
  <si>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</si>
  <si>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</si>
  <si>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</si>
  <si>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</si>
  <si>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</si>
  <si>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</si>
  <si>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</si>
  <si>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</si>
  <si>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</si>
  <si>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</si>
  <si>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</si>
  <si>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</si>
  <si>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</si>
  <si>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</si>
  <si>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</si>
  <si>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</si>
  <si>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</si>
  <si>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</si>
  <si>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</si>
  <si>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</si>
  <si>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</si>
  <si>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</si>
  <si>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</si>
  <si>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</si>
  <si>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</si>
  <si>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</si>
  <si>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</si>
  <si>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</si>
  <si>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</si>
  <si>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</si>
  <si>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</si>
  <si>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</si>
  <si>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</si>
  <si>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</si>
  <si>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</si>
  <si>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</si>
  <si>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</si>
  <si>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</si>
  <si>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</si>
  <si>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</si>
  <si>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</si>
  <si>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</si>
  <si>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</si>
  <si>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</si>
  <si>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</si>
  <si>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</si>
  <si>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</si>
  <si>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</si>
  <si>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</si>
  <si>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</si>
  <si>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</si>
  <si>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</si>
  <si>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</si>
  <si>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</si>
  <si>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</si>
  <si>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</si>
  <si>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</si>
  <si>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</si>
  <si>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</si>
  <si>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</si>
  <si>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</si>
  <si>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</si>
  <si>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</si>
  <si>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</si>
  <si>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</si>
  <si>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</si>
  <si>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</si>
  <si>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</si>
  <si>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</si>
  <si>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</si>
  <si>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</si>
  <si>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</si>
  <si>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</si>
  <si>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</si>
  <si>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</si>
  <si>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</si>
  <si>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</si>
  <si>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</si>
  <si>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</si>
  <si>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</si>
  <si>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</si>
  <si>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</si>
  <si>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</si>
  <si>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</si>
  <si>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</si>
  <si>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</si>
  <si>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</si>
  <si>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</si>
  <si>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</si>
  <si>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</si>
  <si>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</si>
  <si>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</si>
  <si>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</si>
  <si>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</si>
  <si>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</si>
  <si>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</si>
  <si>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</si>
  <si>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</si>
  <si>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</si>
  <si>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</si>
  <si>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</si>
  <si>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</si>
  <si>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</si>
  <si>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</si>
  <si>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</si>
  <si>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</si>
  <si>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</si>
  <si>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</si>
  <si>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</si>
  <si>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</si>
  <si>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</si>
  <si>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</si>
  <si>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</si>
  <si>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</si>
  <si>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</si>
  <si>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</si>
  <si>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</si>
  <si>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</si>
  <si>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</si>
  <si>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</si>
  <si>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</si>
  <si>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</si>
  <si>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</si>
  <si>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</si>
  <si>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</si>
  <si>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</si>
  <si>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</si>
  <si>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</si>
  <si>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</si>
  <si>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</si>
  <si>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</si>
  <si>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</si>
  <si>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</si>
  <si>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</si>
  <si>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</si>
  <si>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</si>
  <si>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</si>
  <si>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</si>
  <si>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</si>
  <si>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</si>
  <si>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</si>
  <si>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</si>
  <si>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</si>
  <si>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</si>
  <si>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</si>
  <si>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</si>
  <si>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</si>
  <si>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</si>
  <si>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</si>
  <si>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</si>
  <si>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</si>
  <si>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</si>
  <si>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</si>
  <si>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</si>
  <si>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</si>
  <si>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</si>
  <si>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</si>
  <si>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</si>
  <si>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</si>
  <si>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</si>
  <si>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</si>
  <si>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</si>
  <si>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</si>
  <si>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</si>
  <si>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</si>
  <si>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</si>
  <si>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</si>
  <si>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</si>
  <si>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</si>
  <si>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</si>
  <si>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</si>
  <si>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</si>
  <si>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</si>
  <si>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</si>
  <si>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</si>
  <si>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</si>
  <si>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</si>
  <si>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</si>
  <si>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</si>
  <si>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</si>
  <si>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</si>
  <si>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</si>
  <si>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</si>
  <si>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</si>
  <si>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</si>
  <si>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</si>
  <si>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</si>
  <si>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</si>
  <si>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</si>
  <si>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</si>
  <si>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</si>
  <si>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</si>
  <si>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</si>
  <si>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</si>
  <si>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</si>
  <si>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</si>
  <si>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</si>
  <si>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</si>
  <si>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</si>
  <si>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</si>
  <si>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</si>
  <si>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</si>
  <si>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</si>
  <si>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</si>
  <si>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</si>
  <si>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</si>
  <si>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</si>
  <si>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</si>
  <si>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</si>
  <si>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</si>
  <si>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</si>
  <si>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</si>
  <si>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</si>
  <si>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</si>
  <si>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</si>
  <si>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</si>
  <si>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</si>
  <si>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</si>
  <si>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</si>
  <si>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</si>
  <si>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</si>
  <si>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</si>
  <si>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</si>
  <si>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</si>
  <si>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</si>
  <si>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</si>
  <si>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</si>
  <si>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</si>
  <si>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</si>
  <si>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</si>
  <si>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</si>
  <si>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</si>
  <si>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</si>
  <si>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</si>
  <si>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</si>
  <si>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</si>
  <si>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</si>
  <si>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</si>
  <si>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</si>
  <si>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</si>
  <si>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</si>
  <si>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</si>
  <si>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</si>
  <si>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</si>
  <si>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</si>
  <si>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</si>
  <si>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</si>
  <si>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</si>
  <si>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</si>
  <si>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</si>
  <si>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</si>
  <si>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</si>
  <si>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</si>
  <si>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</si>
  <si>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</si>
  <si>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</si>
  <si>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</si>
  <si>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</si>
  <si>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</si>
  <si>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</si>
  <si>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</si>
  <si>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</si>
  <si>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</si>
  <si>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</si>
  <si>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</si>
  <si>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</si>
  <si>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</si>
  <si>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</si>
  <si>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</si>
  <si>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</si>
  <si>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</si>
  <si>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</si>
  <si>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</si>
  <si>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</si>
  <si>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</si>
  <si>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</si>
  <si>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</si>
  <si>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</si>
  <si>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</si>
  <si>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</si>
  <si>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</si>
  <si>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</si>
  <si>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</si>
  <si>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</si>
  <si>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</si>
  <si>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</si>
  <si>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</si>
  <si>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</si>
  <si>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</si>
  <si>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</si>
  <si>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</si>
  <si>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</si>
  <si>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</si>
  <si>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</si>
  <si>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</si>
  <si>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</si>
  <si>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</si>
  <si>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</si>
  <si>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</si>
  <si>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</si>
  <si>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</si>
  <si>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</si>
  <si>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</si>
  <si>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</si>
  <si>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</si>
  <si>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</si>
  <si>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</si>
  <si>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</si>
  <si>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</si>
  <si>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</si>
  <si>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</si>
  <si>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</si>
  <si>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</si>
  <si>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</si>
  <si>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</si>
  <si>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</si>
  <si>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</si>
  <si>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</si>
  <si>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</si>
  <si>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</si>
  <si>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</si>
  <si>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</si>
  <si>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</si>
  <si>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</si>
  <si>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</si>
  <si>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</si>
  <si>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</si>
  <si>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</si>
  <si>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</si>
  <si>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</si>
  <si>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</si>
  <si>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</si>
  <si>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</si>
  <si>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</si>
  <si>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</si>
  <si>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</si>
  <si>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</si>
  <si>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</si>
  <si>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</si>
  <si>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</si>
  <si>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</si>
  <si>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</si>
  <si>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</si>
  <si>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</si>
  <si>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</si>
  <si>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</si>
  <si>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</si>
  <si>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</si>
  <si>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</si>
  <si>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</si>
  <si>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</si>
  <si>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</si>
  <si>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</si>
  <si>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</si>
  <si>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</si>
  <si>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</si>
  <si>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</si>
  <si>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</si>
  <si>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</si>
  <si>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</si>
  <si>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</si>
  <si>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</si>
  <si>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</si>
  <si>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</si>
  <si>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</si>
  <si>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</si>
  <si>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</si>
  <si>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</si>
  <si>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</si>
  <si>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</si>
  <si>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</si>
  <si>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</si>
  <si>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</si>
  <si>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</si>
  <si>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</si>
  <si>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</si>
  <si>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</si>
  <si>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</si>
  <si>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</si>
  <si>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</si>
  <si>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</si>
  <si>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</si>
  <si>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</si>
  <si>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</si>
  <si>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</si>
  <si>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</si>
  <si>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</si>
  <si>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</si>
  <si>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</si>
  <si>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</si>
  <si>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</si>
  <si>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</si>
  <si>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</si>
  <si>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</si>
  <si>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</si>
  <si>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</si>
  <si>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</si>
  <si>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</si>
  <si>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</si>
  <si>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</si>
  <si>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</si>
  <si>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</si>
  <si>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</si>
  <si>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</si>
  <si>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</si>
  <si>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</si>
  <si>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</si>
  <si>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</si>
  <si>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</si>
  <si>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</si>
  <si>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</si>
  <si>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</si>
  <si>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</si>
  <si>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</si>
  <si>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</si>
  <si>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</si>
  <si>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</si>
  <si>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</si>
  <si>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</si>
  <si>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</si>
  <si>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</si>
  <si>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</si>
  <si>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</si>
  <si>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</si>
  <si>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</si>
  <si>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</si>
  <si>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</si>
  <si>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</si>
  <si>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</si>
  <si>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</si>
  <si>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</si>
  <si>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</si>
  <si>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</si>
  <si>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</si>
  <si>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</si>
  <si>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</si>
  <si>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</si>
  <si>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</si>
  <si>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</si>
  <si>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</si>
  <si>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</si>
  <si>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</si>
  <si>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</si>
  <si>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</si>
  <si>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</si>
  <si>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</si>
  <si>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</si>
  <si>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</si>
  <si>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</si>
  <si>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</si>
  <si>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</si>
  <si>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</si>
  <si>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</si>
  <si>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</si>
  <si>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</si>
  <si>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</si>
  <si>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</si>
  <si>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</si>
  <si>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</si>
  <si>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</si>
  <si>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</si>
  <si>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</si>
  <si>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</si>
  <si>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</si>
  <si>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</si>
  <si>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</si>
  <si>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</si>
  <si>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</si>
  <si>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</si>
  <si>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</si>
  <si>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</si>
  <si>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</si>
  <si>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</si>
  <si>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</si>
  <si>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</si>
  <si>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</si>
  <si>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</si>
  <si>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</si>
  <si>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</si>
  <si>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</si>
  <si>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</si>
  <si>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</si>
  <si>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</si>
  <si>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</si>
  <si>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</si>
  <si>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</si>
  <si>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</si>
  <si>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</si>
  <si>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</si>
  <si>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</si>
  <si>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</si>
  <si>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</si>
  <si>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</si>
  <si>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</si>
  <si>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</si>
  <si>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</si>
  <si>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</si>
  <si>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</si>
  <si>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</si>
  <si>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</si>
  <si>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</si>
  <si>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</si>
  <si>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地球温暖化対策課脱炭素ビジネス推進室</t>
    <rPh sb="0" eb="5">
      <t>チキュウオンダンカ</t>
    </rPh>
    <rPh sb="5" eb="8">
      <t>タイサクカ</t>
    </rPh>
    <rPh sb="8" eb="9">
      <t>ダツ</t>
    </rPh>
    <rPh sb="9" eb="11">
      <t>タンソ</t>
    </rPh>
    <rPh sb="15" eb="18">
      <t>スイシンシツ</t>
    </rPh>
    <phoneticPr fontId="5"/>
  </si>
  <si>
    <t>地球環境局</t>
    <rPh sb="0" eb="2">
      <t>チキュウ</t>
    </rPh>
    <rPh sb="2" eb="5">
      <t>カンキョウキョク</t>
    </rPh>
    <phoneticPr fontId="5"/>
  </si>
  <si>
    <t>サプライチェーン全体での企業の脱炭経営普及・高度化事業</t>
    <phoneticPr fontId="5"/>
  </si>
  <si>
    <t>グローバルにESG金融が拡大する中、サプライチェーン全体の排出量が企業価値に影響し得ることから、サプライチェーン全体での企業の脱炭素経営（気候変動対策の観点を織り込んだ企業経営）を普及・高度化し、企業の脱炭素化と競争力強化を図る。これにより、国内外からESG金融を呼び込み、我が国における「経済と環境の好循環」の実現を目指す。</t>
    <phoneticPr fontId="5"/>
  </si>
  <si>
    <t>環境配慮促進法13条
特別会計に関する法律第85条第3項第2号
特別会計に関する法律施行第50条第9号第1号</t>
    <phoneticPr fontId="5"/>
  </si>
  <si>
    <t>○</t>
  </si>
  <si>
    <t>二酸化炭素排出抑制対策事業等委託費</t>
    <phoneticPr fontId="5"/>
  </si>
  <si>
    <t>Science Based Targets 　Webページ (https://sciencebasedtargets.org/)</t>
    <phoneticPr fontId="5"/>
  </si>
  <si>
    <t>国内企業におけるSBT取得認定数</t>
    <phoneticPr fontId="5"/>
  </si>
  <si>
    <t>室長　平尾 禎秀</t>
    <rPh sb="0" eb="2">
      <t>シツチョウ</t>
    </rPh>
    <phoneticPr fontId="5"/>
  </si>
  <si>
    <t>地球温暖化対策計画(令和3年10月22日閣議決定)</t>
    <phoneticPr fontId="5"/>
  </si>
  <si>
    <t>-</t>
  </si>
  <si>
    <t>令和５年度新規要求</t>
    <rPh sb="0" eb="2">
      <t>レイワ</t>
    </rPh>
    <rPh sb="3" eb="5">
      <t>ネンド</t>
    </rPh>
    <rPh sb="5" eb="9">
      <t>シンキヨウキュウ</t>
    </rPh>
    <phoneticPr fontId="5"/>
  </si>
  <si>
    <t>社</t>
    <rPh sb="0" eb="1">
      <t>シャ</t>
    </rPh>
    <phoneticPr fontId="5"/>
  </si>
  <si>
    <t>百万円/社</t>
    <rPh sb="0" eb="3">
      <t>ヒャクマンエン</t>
    </rPh>
    <rPh sb="4" eb="5">
      <t>シャ</t>
    </rPh>
    <phoneticPr fontId="5"/>
  </si>
  <si>
    <t>１．地球温暖化対策の推進</t>
    <rPh sb="2" eb="4">
      <t>チキュウ</t>
    </rPh>
    <rPh sb="4" eb="7">
      <t>オンダンカ</t>
    </rPh>
    <rPh sb="7" eb="9">
      <t>タイサク</t>
    </rPh>
    <rPh sb="10" eb="12">
      <t>スイシン</t>
    </rPh>
    <phoneticPr fontId="5"/>
  </si>
  <si>
    <t>無</t>
  </si>
  <si>
    <t>‐</t>
  </si>
  <si>
    <t>国内の企業に対する脱炭素経営促進に向けて、最新の動向、各国の取組状況や実施手法等に関する情報を収集し提供すること、そして実際の取組支援を行うことは、企業者それらを支援する支援機関にとって有益であり、ニーズを反映している。</t>
    <rPh sb="0" eb="2">
      <t>コクナイ</t>
    </rPh>
    <rPh sb="3" eb="5">
      <t>キギョウ</t>
    </rPh>
    <rPh sb="9" eb="10">
      <t>ダツ</t>
    </rPh>
    <rPh sb="10" eb="12">
      <t>タンソ</t>
    </rPh>
    <rPh sb="12" eb="14">
      <t>ケイエイ</t>
    </rPh>
    <rPh sb="14" eb="16">
      <t>ソクシン</t>
    </rPh>
    <rPh sb="17" eb="18">
      <t>ム</t>
    </rPh>
    <rPh sb="21" eb="23">
      <t>サイシン</t>
    </rPh>
    <rPh sb="24" eb="26">
      <t>ドウコウ</t>
    </rPh>
    <rPh sb="27" eb="29">
      <t>カッコク</t>
    </rPh>
    <rPh sb="30" eb="32">
      <t>トリクミ</t>
    </rPh>
    <rPh sb="32" eb="34">
      <t>ジョウキョウ</t>
    </rPh>
    <rPh sb="35" eb="37">
      <t>ジッシ</t>
    </rPh>
    <rPh sb="37" eb="39">
      <t>シュホウ</t>
    </rPh>
    <rPh sb="39" eb="40">
      <t>トウ</t>
    </rPh>
    <rPh sb="41" eb="42">
      <t>カン</t>
    </rPh>
    <rPh sb="44" eb="46">
      <t>ジョウホウ</t>
    </rPh>
    <rPh sb="47" eb="49">
      <t>シュウシュウ</t>
    </rPh>
    <rPh sb="50" eb="52">
      <t>テイキョウ</t>
    </rPh>
    <rPh sb="60" eb="62">
      <t>ジッサイ</t>
    </rPh>
    <rPh sb="63" eb="65">
      <t>トリクミ</t>
    </rPh>
    <rPh sb="65" eb="67">
      <t>シエン</t>
    </rPh>
    <rPh sb="68" eb="69">
      <t>オコナ</t>
    </rPh>
    <rPh sb="74" eb="77">
      <t>キギョウシャ</t>
    </rPh>
    <rPh sb="81" eb="83">
      <t>シエン</t>
    </rPh>
    <rPh sb="85" eb="87">
      <t>シエン</t>
    </rPh>
    <rPh sb="87" eb="89">
      <t>キカン</t>
    </rPh>
    <rPh sb="93" eb="95">
      <t>ユウエキ</t>
    </rPh>
    <rPh sb="103" eb="105">
      <t>ハンエイ</t>
    </rPh>
    <phoneticPr fontId="5"/>
  </si>
  <si>
    <t>サプライチェーン全体での企業の脱炭素化促進のためには、国が主導して環境整備や仕組み作りを行うとともに、モデル事業によりロールモデルの創出等が必要であるため、それを行うだけのリソースを地方自治体や民間等に期待することは現実的ではない。</t>
    <rPh sb="8" eb="10">
      <t>ゼンタイ</t>
    </rPh>
    <rPh sb="12" eb="14">
      <t>キギョウ</t>
    </rPh>
    <rPh sb="15" eb="16">
      <t>ダツ</t>
    </rPh>
    <rPh sb="16" eb="18">
      <t>タンソ</t>
    </rPh>
    <rPh sb="18" eb="19">
      <t>カ</t>
    </rPh>
    <rPh sb="19" eb="21">
      <t>ソクシン</t>
    </rPh>
    <rPh sb="27" eb="28">
      <t>クニ</t>
    </rPh>
    <rPh sb="29" eb="31">
      <t>シュドウ</t>
    </rPh>
    <rPh sb="33" eb="35">
      <t>カンキョウ</t>
    </rPh>
    <rPh sb="35" eb="37">
      <t>セイビ</t>
    </rPh>
    <rPh sb="38" eb="40">
      <t>シク</t>
    </rPh>
    <rPh sb="41" eb="42">
      <t>ツク</t>
    </rPh>
    <rPh sb="44" eb="45">
      <t>オコナ</t>
    </rPh>
    <rPh sb="54" eb="56">
      <t>ジギョウ</t>
    </rPh>
    <rPh sb="66" eb="68">
      <t>ソウシュツ</t>
    </rPh>
    <rPh sb="68" eb="69">
      <t>トウ</t>
    </rPh>
    <rPh sb="70" eb="72">
      <t>ヒツヨウ</t>
    </rPh>
    <rPh sb="81" eb="82">
      <t>オコナ</t>
    </rPh>
    <rPh sb="91" eb="93">
      <t>チホウ</t>
    </rPh>
    <rPh sb="93" eb="96">
      <t>ジチタイ</t>
    </rPh>
    <rPh sb="97" eb="99">
      <t>ミンカン</t>
    </rPh>
    <rPh sb="99" eb="100">
      <t>トウ</t>
    </rPh>
    <rPh sb="101" eb="103">
      <t>キタイ</t>
    </rPh>
    <rPh sb="108" eb="111">
      <t>ゲンジツテキ</t>
    </rPh>
    <phoneticPr fontId="5"/>
  </si>
  <si>
    <t>気候変動による経済的損失が顕在化し、また国際社会との足並みを揃えた取組を行うため、サプライチェーン全体での脱炭素社会への移行は喫緊の課題である。早急に脱炭素化社会を実現するためには、中小企業を含めた企業の脱炭素経営への支援は有効であり、優先度が高い事業である。</t>
    <rPh sb="0" eb="2">
      <t>キコウ</t>
    </rPh>
    <rPh sb="2" eb="4">
      <t>ヘンドウ</t>
    </rPh>
    <rPh sb="7" eb="10">
      <t>ケイザイテキ</t>
    </rPh>
    <rPh sb="10" eb="12">
      <t>ソンシツ</t>
    </rPh>
    <rPh sb="13" eb="16">
      <t>ケンザイカ</t>
    </rPh>
    <rPh sb="20" eb="22">
      <t>コクサイ</t>
    </rPh>
    <rPh sb="22" eb="24">
      <t>シャカイ</t>
    </rPh>
    <rPh sb="26" eb="28">
      <t>アシナ</t>
    </rPh>
    <rPh sb="30" eb="31">
      <t>ソロ</t>
    </rPh>
    <rPh sb="33" eb="35">
      <t>トリクミ</t>
    </rPh>
    <rPh sb="36" eb="37">
      <t>オコナ</t>
    </rPh>
    <rPh sb="49" eb="51">
      <t>ゼンタイ</t>
    </rPh>
    <rPh sb="53" eb="54">
      <t>ダツ</t>
    </rPh>
    <rPh sb="54" eb="56">
      <t>タンソ</t>
    </rPh>
    <rPh sb="56" eb="58">
      <t>シャカイ</t>
    </rPh>
    <rPh sb="60" eb="62">
      <t>イコウ</t>
    </rPh>
    <rPh sb="63" eb="65">
      <t>キッキン</t>
    </rPh>
    <rPh sb="66" eb="68">
      <t>カダイ</t>
    </rPh>
    <rPh sb="72" eb="74">
      <t>サッキュウ</t>
    </rPh>
    <rPh sb="75" eb="76">
      <t>ダツ</t>
    </rPh>
    <rPh sb="76" eb="78">
      <t>タンソ</t>
    </rPh>
    <rPh sb="78" eb="79">
      <t>カ</t>
    </rPh>
    <rPh sb="79" eb="81">
      <t>シャカイ</t>
    </rPh>
    <rPh sb="82" eb="84">
      <t>ジツゲン</t>
    </rPh>
    <rPh sb="91" eb="93">
      <t>チュウショウ</t>
    </rPh>
    <rPh sb="93" eb="95">
      <t>キギョウ</t>
    </rPh>
    <rPh sb="96" eb="97">
      <t>フク</t>
    </rPh>
    <rPh sb="99" eb="101">
      <t>キギョウ</t>
    </rPh>
    <rPh sb="102" eb="103">
      <t>ダツ</t>
    </rPh>
    <rPh sb="103" eb="105">
      <t>タンソ</t>
    </rPh>
    <rPh sb="105" eb="107">
      <t>ケイエイ</t>
    </rPh>
    <rPh sb="109" eb="111">
      <t>シエン</t>
    </rPh>
    <rPh sb="112" eb="114">
      <t>ユウコウ</t>
    </rPh>
    <rPh sb="118" eb="121">
      <t>ユウセンド</t>
    </rPh>
    <rPh sb="122" eb="123">
      <t>タカ</t>
    </rPh>
    <rPh sb="124" eb="126">
      <t>ジギョウ</t>
    </rPh>
    <phoneticPr fontId="5"/>
  </si>
  <si>
    <t>契約時及び支出時に支出経費等を精査することで、事業の実施に要する経費等事業目的に真に必要なものに限定する予定。</t>
    <phoneticPr fontId="5"/>
  </si>
  <si>
    <t>省エネ法・温対法・フロン法電子報告システム(EEGS)等整備事業</t>
    <phoneticPr fontId="5"/>
  </si>
  <si>
    <t>予算の範囲内において、効率的・効果的に執行できるよう努める。</t>
    <phoneticPr fontId="5"/>
  </si>
  <si>
    <t>事業者の選定に当たっては総合評価落札方式による一般競争入札等を予定。</t>
    <rPh sb="7" eb="8">
      <t>ア</t>
    </rPh>
    <phoneticPr fontId="5"/>
  </si>
  <si>
    <t>中小企業における脱炭素経営を支援する機関の増加</t>
    <rPh sb="0" eb="2">
      <t>チュウショウ</t>
    </rPh>
    <rPh sb="2" eb="4">
      <t>キギョウ</t>
    </rPh>
    <rPh sb="14" eb="16">
      <t>シエン</t>
    </rPh>
    <rPh sb="18" eb="20">
      <t>キカン</t>
    </rPh>
    <phoneticPr fontId="5"/>
  </si>
  <si>
    <t>機関</t>
    <rPh sb="0" eb="2">
      <t>キカン</t>
    </rPh>
    <phoneticPr fontId="5"/>
  </si>
  <si>
    <t>令和12年度(2030年度）までに、SBT取得国内企業数を1,000まで増加させる。</t>
    <rPh sb="0" eb="2">
      <t>レイワ</t>
    </rPh>
    <rPh sb="4" eb="6">
      <t>ネンド</t>
    </rPh>
    <rPh sb="11" eb="13">
      <t>ネンド</t>
    </rPh>
    <rPh sb="21" eb="23">
      <t>シュトク</t>
    </rPh>
    <rPh sb="23" eb="25">
      <t>コクナイ</t>
    </rPh>
    <rPh sb="25" eb="28">
      <t>キギョウスウ</t>
    </rPh>
    <rPh sb="36" eb="38">
      <t>ゾウカ</t>
    </rPh>
    <phoneticPr fontId="5"/>
  </si>
  <si>
    <t>サプライチェーンにおける企業の脱炭素化促進</t>
    <rPh sb="12" eb="14">
      <t>キギョウ</t>
    </rPh>
    <rPh sb="15" eb="16">
      <t>ダツ</t>
    </rPh>
    <rPh sb="16" eb="18">
      <t>タンソ</t>
    </rPh>
    <rPh sb="18" eb="19">
      <t>カ</t>
    </rPh>
    <rPh sb="19" eb="21">
      <t>ソクシン</t>
    </rPh>
    <phoneticPr fontId="5"/>
  </si>
  <si>
    <t>サプライチェーンにおける企業の脱炭素化促進モデル事業参加数</t>
    <rPh sb="12" eb="14">
      <t>キギョウ</t>
    </rPh>
    <rPh sb="15" eb="16">
      <t>ダツ</t>
    </rPh>
    <rPh sb="16" eb="18">
      <t>タンソ</t>
    </rPh>
    <rPh sb="18" eb="19">
      <t>カ</t>
    </rPh>
    <rPh sb="19" eb="21">
      <t>ソクシン</t>
    </rPh>
    <rPh sb="24" eb="26">
      <t>ジギョウ</t>
    </rPh>
    <rPh sb="26" eb="29">
      <t>サンカスウ</t>
    </rPh>
    <phoneticPr fontId="5"/>
  </si>
  <si>
    <t>支援機関を通じた中小企業脱炭素促進モデル事業参加数　</t>
    <rPh sb="0" eb="2">
      <t>シエン</t>
    </rPh>
    <rPh sb="2" eb="4">
      <t>キカン</t>
    </rPh>
    <rPh sb="5" eb="6">
      <t>ツウ</t>
    </rPh>
    <rPh sb="8" eb="10">
      <t>チュウショウ</t>
    </rPh>
    <rPh sb="10" eb="12">
      <t>キギョウ</t>
    </rPh>
    <rPh sb="12" eb="13">
      <t>ダツ</t>
    </rPh>
    <rPh sb="13" eb="15">
      <t>タンソ</t>
    </rPh>
    <rPh sb="15" eb="17">
      <t>ソクシン</t>
    </rPh>
    <rPh sb="20" eb="22">
      <t>ジギョウ</t>
    </rPh>
    <rPh sb="22" eb="24">
      <t>サンカ</t>
    </rPh>
    <rPh sb="24" eb="25">
      <t>スウ</t>
    </rPh>
    <phoneticPr fontId="5"/>
  </si>
  <si>
    <t>支援機関による中小企業脱炭素化支援体制構築数</t>
    <rPh sb="0" eb="2">
      <t>シエン</t>
    </rPh>
    <rPh sb="2" eb="4">
      <t>キカン</t>
    </rPh>
    <rPh sb="7" eb="9">
      <t>チュウショウ</t>
    </rPh>
    <rPh sb="9" eb="11">
      <t>キギョウ</t>
    </rPh>
    <rPh sb="11" eb="12">
      <t>ダツ</t>
    </rPh>
    <rPh sb="12" eb="14">
      <t>タンソ</t>
    </rPh>
    <rPh sb="14" eb="15">
      <t>カ</t>
    </rPh>
    <rPh sb="15" eb="17">
      <t>シエン</t>
    </rPh>
    <rPh sb="17" eb="19">
      <t>タイセイ</t>
    </rPh>
    <rPh sb="19" eb="21">
      <t>コウチク</t>
    </rPh>
    <rPh sb="21" eb="22">
      <t>スウ</t>
    </rPh>
    <phoneticPr fontId="5"/>
  </si>
  <si>
    <t>数</t>
    <rPh sb="0" eb="1">
      <t>スウ</t>
    </rPh>
    <phoneticPr fontId="5"/>
  </si>
  <si>
    <t>万円/数</t>
    <rPh sb="0" eb="1">
      <t>マン</t>
    </rPh>
    <rPh sb="3" eb="4">
      <t>スウ</t>
    </rPh>
    <phoneticPr fontId="5"/>
  </si>
  <si>
    <t>令和12年度(2030年度）までに、中小企業における脱炭素経営を支援する機関を300機関まで増加させる。</t>
    <rPh sb="0" eb="2">
      <t>レイワ</t>
    </rPh>
    <rPh sb="4" eb="6">
      <t>ネンド</t>
    </rPh>
    <rPh sb="11" eb="13">
      <t>ネンド</t>
    </rPh>
    <rPh sb="18" eb="20">
      <t>チュウショウ</t>
    </rPh>
    <rPh sb="20" eb="22">
      <t>キギョウ</t>
    </rPh>
    <rPh sb="26" eb="27">
      <t>ダツ</t>
    </rPh>
    <rPh sb="27" eb="29">
      <t>タンソ</t>
    </rPh>
    <rPh sb="29" eb="31">
      <t>ケイエイ</t>
    </rPh>
    <rPh sb="32" eb="34">
      <t>シエン</t>
    </rPh>
    <rPh sb="36" eb="38">
      <t>キカン</t>
    </rPh>
    <rPh sb="42" eb="44">
      <t>キカン</t>
    </rPh>
    <rPh sb="46" eb="48">
      <t>ゾウカ</t>
    </rPh>
    <phoneticPr fontId="5"/>
  </si>
  <si>
    <t>　中小企業向け脱炭素経営実践促進事業費　／　支援機関を通じた中小企業脱炭素経営促進モデル事業　　　　　　　　　　　　</t>
    <rPh sb="1" eb="3">
      <t>チュウショウ</t>
    </rPh>
    <rPh sb="3" eb="6">
      <t>キギョウム</t>
    </rPh>
    <rPh sb="7" eb="8">
      <t>ダツ</t>
    </rPh>
    <rPh sb="8" eb="10">
      <t>タンソ</t>
    </rPh>
    <rPh sb="10" eb="12">
      <t>ケイエイ</t>
    </rPh>
    <rPh sb="12" eb="14">
      <t>ジッセン</t>
    </rPh>
    <rPh sb="14" eb="16">
      <t>ソクシン</t>
    </rPh>
    <rPh sb="16" eb="19">
      <t>ジギョウヒ</t>
    </rPh>
    <rPh sb="22" eb="24">
      <t>シエン</t>
    </rPh>
    <rPh sb="24" eb="26">
      <t>キカン</t>
    </rPh>
    <rPh sb="27" eb="28">
      <t>ツウ</t>
    </rPh>
    <rPh sb="30" eb="32">
      <t>チュウショウ</t>
    </rPh>
    <rPh sb="32" eb="34">
      <t>キギョウ</t>
    </rPh>
    <rPh sb="34" eb="35">
      <t>ダツ</t>
    </rPh>
    <rPh sb="35" eb="37">
      <t>タンソ</t>
    </rPh>
    <rPh sb="37" eb="39">
      <t>ケイエイ</t>
    </rPh>
    <rPh sb="39" eb="41">
      <t>ソクシン</t>
    </rPh>
    <rPh sb="44" eb="46">
      <t>ジギョウ</t>
    </rPh>
    <phoneticPr fontId="5"/>
  </si>
  <si>
    <t>（１）サプライチェーンの脱炭素化促進事業
　　サプライチェーン全体での企業の脱炭素化促進への支援、 製品・サービスの排出量見える化・削減に向けての企業の取組への支援、脱炭素経営の戦略策定・情報開示等の促進に向けての支援を行う。
（２）中小企業向け脱炭素経営実践促進事業　
　　中小企業向けに、脱炭素経営に係る情報提供及び排出量算定支援、地域金融機関や商工会議所等支援機関による地域ぐるみの中小企業支援体制構築への支援、中小企業による排出削減計画策定に対しての支援を行う。
（３）排出量算定・データ共有の基盤整備事業
　「省エネ法・温対法・フロン法電子報告システム」保守運用・改修事業、本システム活用促進調査検討を行う。</t>
    <rPh sb="31" eb="33">
      <t>ゼンタイ</t>
    </rPh>
    <rPh sb="35" eb="37">
      <t>キギョウ</t>
    </rPh>
    <rPh sb="42" eb="44">
      <t>ソクシン</t>
    </rPh>
    <rPh sb="69" eb="70">
      <t>ム</t>
    </rPh>
    <rPh sb="73" eb="75">
      <t>キギョウ</t>
    </rPh>
    <rPh sb="76" eb="78">
      <t>トリクミ</t>
    </rPh>
    <rPh sb="100" eb="102">
      <t>ソクシン</t>
    </rPh>
    <rPh sb="103" eb="104">
      <t>ム</t>
    </rPh>
    <rPh sb="110" eb="111">
      <t>オコナ</t>
    </rPh>
    <rPh sb="138" eb="140">
      <t>チュウショウ</t>
    </rPh>
    <rPh sb="140" eb="142">
      <t>キギョウ</t>
    </rPh>
    <rPh sb="142" eb="143">
      <t>ム</t>
    </rPh>
    <rPh sb="166" eb="168">
      <t>チイキ</t>
    </rPh>
    <rPh sb="168" eb="170">
      <t>キンユウ</t>
    </rPh>
    <rPh sb="170" eb="172">
      <t>キカン</t>
    </rPh>
    <rPh sb="173" eb="178">
      <t>ショウコウカイギショ</t>
    </rPh>
    <rPh sb="178" eb="179">
      <t>トウ</t>
    </rPh>
    <rPh sb="179" eb="181">
      <t>シエン</t>
    </rPh>
    <rPh sb="181" eb="183">
      <t>キカン</t>
    </rPh>
    <rPh sb="204" eb="206">
      <t>シエン</t>
    </rPh>
    <rPh sb="223" eb="224">
      <t>タイ</t>
    </rPh>
    <rPh sb="230" eb="231">
      <t>ト</t>
    </rPh>
    <rPh sb="290" eb="291">
      <t>ホン</t>
    </rPh>
    <rPh sb="306" eb="307">
      <t>オコナト</t>
    </rPh>
    <phoneticPr fontId="5"/>
  </si>
  <si>
    <t>公募により選定された企業に対してモデル事業による支援等を通じ、サプライチェーンにおける企業の脱炭素化への支援を図る。</t>
    <rPh sb="0" eb="2">
      <t>コウボ</t>
    </rPh>
    <rPh sb="5" eb="7">
      <t>センテイ</t>
    </rPh>
    <rPh sb="10" eb="12">
      <t>キギョウ</t>
    </rPh>
    <rPh sb="13" eb="14">
      <t>タイ</t>
    </rPh>
    <phoneticPr fontId="5"/>
  </si>
  <si>
    <t>中小企業を支援する支援機関向けに、モデル事業による支援等を通じて、地域ぐるみの企業の脱炭素化を図る。</t>
    <phoneticPr fontId="5"/>
  </si>
  <si>
    <t>算定報告公表対象外事業者も含めてEEGS使用ができるよう機能追加等により、使用者の利用価値を向上させた基盤整備改修・保守運用を図る。</t>
    <rPh sb="32" eb="33">
      <t>トウ</t>
    </rPh>
    <rPh sb="58" eb="60">
      <t>ホシュ</t>
    </rPh>
    <rPh sb="60" eb="62">
      <t>ウンヨウ</t>
    </rPh>
    <phoneticPr fontId="5"/>
  </si>
  <si>
    <t>サプライチェーンの脱炭素化促進事業費／サプライチェーンにおける企業の脱炭素化促進モデル事業参加数　　　　　　　　　　</t>
    <rPh sb="17" eb="18">
      <t>ヒ</t>
    </rPh>
    <phoneticPr fontId="5"/>
  </si>
  <si>
    <t>当該システムの利用率</t>
    <rPh sb="0" eb="2">
      <t>トウガイ</t>
    </rPh>
    <rPh sb="7" eb="10">
      <t>リヨウリツ</t>
    </rPh>
    <phoneticPr fontId="5"/>
  </si>
  <si>
    <t>件</t>
    <rPh sb="0" eb="1">
      <t>ケン</t>
    </rPh>
    <phoneticPr fontId="5"/>
  </si>
  <si>
    <t>本事業で機能追加する外部データ連携件数</t>
    <rPh sb="0" eb="1">
      <t>ホン</t>
    </rPh>
    <rPh sb="1" eb="3">
      <t>ジギョウ</t>
    </rPh>
    <rPh sb="4" eb="6">
      <t>キノウ</t>
    </rPh>
    <rPh sb="6" eb="8">
      <t>ツイカ</t>
    </rPh>
    <rPh sb="10" eb="12">
      <t>ガイブ</t>
    </rPh>
    <rPh sb="15" eb="17">
      <t>レンケイ</t>
    </rPh>
    <rPh sb="17" eb="19">
      <t>ケンスウ</t>
    </rPh>
    <phoneticPr fontId="5"/>
  </si>
  <si>
    <t>排出量算定・データ共有の基盤整備事業費／本事業で機能追加する外部データ連携件数　　　　　　　　　　</t>
    <phoneticPr fontId="5"/>
  </si>
  <si>
    <t>EEGSを活用した算定・公表機能の追加</t>
    <rPh sb="5" eb="7">
      <t>カツヨウ</t>
    </rPh>
    <rPh sb="9" eb="11">
      <t>サンテイ</t>
    </rPh>
    <rPh sb="12" eb="14">
      <t>コウヒョウ</t>
    </rPh>
    <rPh sb="14" eb="16">
      <t>キノウ</t>
    </rPh>
    <rPh sb="17" eb="19">
      <t>ツイカ</t>
    </rPh>
    <phoneticPr fontId="5"/>
  </si>
  <si>
    <t>支援機関へのヒアリング等</t>
    <rPh sb="0" eb="2">
      <t>シエン</t>
    </rPh>
    <rPh sb="2" eb="4">
      <t>キカン</t>
    </rPh>
    <rPh sb="11" eb="12">
      <t>トウ</t>
    </rPh>
    <phoneticPr fontId="5"/>
  </si>
  <si>
    <t>経産</t>
  </si>
  <si>
    <t>本システムは、以下の記載の通り、経済産業省と連携して進めている事業であり、経済産業省が行うシステム改修は、省エネ法改正に係る部分（非化石エネルギーの追加、電気需要最適化に係る機能開発、非化石導入割合の算出機能開発等）（※同システムに係る経済産業省関係の報告事業者は、工場・事業所及び荷主に限る）のシステム改修のみを実施するもの。一方、環境省は、システムの運用・保守（コールセンター事業含む）、プロジェクト管理、ユーザーの利便性向上等に係る開発及び温対法等の制度見直し等に係る改修を実施するもの。同一のシステム改修に係る予算ではあるものの、両事業の事業内容は明確に分かれており、適切な役割分担を行っている。</t>
    <rPh sb="0" eb="1">
      <t>ホン</t>
    </rPh>
    <rPh sb="7" eb="9">
      <t>イカ</t>
    </rPh>
    <rPh sb="10" eb="12">
      <t>キサイ</t>
    </rPh>
    <rPh sb="13" eb="14">
      <t>トオ</t>
    </rPh>
    <rPh sb="16" eb="18">
      <t>ケイザイ</t>
    </rPh>
    <rPh sb="18" eb="21">
      <t>サンギョウショウ</t>
    </rPh>
    <rPh sb="22" eb="24">
      <t>レンケイ</t>
    </rPh>
    <rPh sb="26" eb="27">
      <t>スス</t>
    </rPh>
    <rPh sb="31" eb="33">
      <t>ジギョウ</t>
    </rPh>
    <rPh sb="288" eb="290">
      <t>テキセツ</t>
    </rPh>
    <rPh sb="291" eb="293">
      <t>ヤクワリ</t>
    </rPh>
    <rPh sb="293" eb="295">
      <t>ブンタン</t>
    </rPh>
    <rPh sb="296" eb="297">
      <t>オコナ</t>
    </rPh>
    <phoneticPr fontId="5"/>
  </si>
  <si>
    <t>令和12年度(2030年度）までに、EEGS利用者数を5000人/日以上へ増加させる。</t>
    <rPh sb="0" eb="2">
      <t>レイワ</t>
    </rPh>
    <rPh sb="4" eb="6">
      <t>ネンド</t>
    </rPh>
    <rPh sb="11" eb="13">
      <t>ネンド</t>
    </rPh>
    <rPh sb="22" eb="25">
      <t>リヨウシャ</t>
    </rPh>
    <rPh sb="25" eb="26">
      <t>スウ</t>
    </rPh>
    <rPh sb="31" eb="32">
      <t>ニン</t>
    </rPh>
    <rPh sb="33" eb="34">
      <t>ニチ</t>
    </rPh>
    <rPh sb="34" eb="36">
      <t>イジョウ</t>
    </rPh>
    <rPh sb="37" eb="3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</si>
</sst>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21</xdr:col>
      <xdr:colOff>37353</xdr:colOff>
      <xdr:row>270</xdr:row>
      <xdr:rowOff>7470</xdr:rowOff>
    </xdr:from>
    <xdr:to>
      <xdr:col>35</xdr:col>
      <xdr:colOff>75818</xdr:colOff>
      <xdr:row>271</xdr:row>
      <xdr:rowOff>348880</xdr:rowOff>
    </xdr:to>
    <xdr:sp macro="" textlink="">
      <xdr:nvSpPr>
        <xdr:cNvPr id="2" name="正方形/長方形 1">
          <a:extLst>
            <a:ext uri="{FF2B5EF4-FFF2-40B4-BE49-F238E27FC236}">
              <a16:creationId xmlns:a16="http://schemas.microsoft.com/office/drawing/2014/main" id="{69A49360-40C2-4510-B14F-E71B3DE4E35D}"/>
            </a:ext>
          </a:extLst>
        </xdr:cNvPr>
        <xdr:cNvSpPr/>
      </xdr:nvSpPr>
      <xdr:spPr>
        <a:xfrm>
          <a:off x="3959412" y="50247176"/>
          <a:ext cx="2653171" cy="6999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環境省</a:t>
          </a:r>
          <a:endParaRPr kumimoji="1" lang="en-US" altLang="ja-JP" sz="1100">
            <a:solidFill>
              <a:schemeClr val="tx1"/>
            </a:solidFill>
          </a:endParaRPr>
        </a:p>
        <a:p>
          <a:pPr algn="ctr"/>
          <a:r>
            <a:rPr kumimoji="1" lang="en-US" altLang="ja-JP" sz="1100">
              <a:solidFill>
                <a:schemeClr val="tx1"/>
              </a:solidFill>
            </a:rPr>
            <a:t>1,500</a:t>
          </a:r>
          <a:r>
            <a:rPr kumimoji="1" lang="ja-JP" altLang="en-US" sz="1100">
              <a:solidFill>
                <a:schemeClr val="tx1"/>
              </a:solidFill>
            </a:rPr>
            <a:t>百万円</a:t>
          </a:r>
        </a:p>
      </xdr:txBody>
    </xdr:sp>
    <xdr:clientData/>
  </xdr:twoCellAnchor>
  <xdr:twoCellAnchor>
    <xdr:from>
      <xdr:col>13</xdr:col>
      <xdr:colOff>97118</xdr:colOff>
      <xdr:row>272</xdr:row>
      <xdr:rowOff>47626</xdr:rowOff>
    </xdr:from>
    <xdr:to>
      <xdr:col>28</xdr:col>
      <xdr:colOff>49677</xdr:colOff>
      <xdr:row>275</xdr:row>
      <xdr:rowOff>216648</xdr:rowOff>
    </xdr:to>
    <xdr:cxnSp macro="">
      <xdr:nvCxnSpPr>
        <xdr:cNvPr id="3" name="直線矢印コネクタ 2">
          <a:extLst>
            <a:ext uri="{FF2B5EF4-FFF2-40B4-BE49-F238E27FC236}">
              <a16:creationId xmlns:a16="http://schemas.microsoft.com/office/drawing/2014/main" id="{CB7DFEE6-A6D3-417A-B828-1BA6BD355C9F}"/>
            </a:ext>
          </a:extLst>
        </xdr:cNvPr>
        <xdr:cNvCxnSpPr/>
      </xdr:nvCxnSpPr>
      <xdr:spPr>
        <a:xfrm flipH="1">
          <a:off x="2525059" y="51004508"/>
          <a:ext cx="2754030" cy="1237316"/>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40153</xdr:colOff>
      <xdr:row>272</xdr:row>
      <xdr:rowOff>1</xdr:rowOff>
    </xdr:from>
    <xdr:to>
      <xdr:col>44</xdr:col>
      <xdr:colOff>97118</xdr:colOff>
      <xdr:row>275</xdr:row>
      <xdr:rowOff>276412</xdr:rowOff>
    </xdr:to>
    <xdr:cxnSp macro="">
      <xdr:nvCxnSpPr>
        <xdr:cNvPr id="4" name="直線矢印コネクタ 3">
          <a:extLst>
            <a:ext uri="{FF2B5EF4-FFF2-40B4-BE49-F238E27FC236}">
              <a16:creationId xmlns:a16="http://schemas.microsoft.com/office/drawing/2014/main" id="{2DD10E75-2336-460D-90B0-942BED07DB75}"/>
            </a:ext>
          </a:extLst>
        </xdr:cNvPr>
        <xdr:cNvCxnSpPr/>
      </xdr:nvCxnSpPr>
      <xdr:spPr>
        <a:xfrm>
          <a:off x="5269565" y="50956883"/>
          <a:ext cx="3045200" cy="1344705"/>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74706</xdr:colOff>
      <xdr:row>272</xdr:row>
      <xdr:rowOff>65556</xdr:rowOff>
    </xdr:from>
    <xdr:to>
      <xdr:col>28</xdr:col>
      <xdr:colOff>90018</xdr:colOff>
      <xdr:row>275</xdr:row>
      <xdr:rowOff>254000</xdr:rowOff>
    </xdr:to>
    <xdr:cxnSp macro="">
      <xdr:nvCxnSpPr>
        <xdr:cNvPr id="11" name="直線矢印コネクタ 10">
          <a:extLst>
            <a:ext uri="{FF2B5EF4-FFF2-40B4-BE49-F238E27FC236}">
              <a16:creationId xmlns:a16="http://schemas.microsoft.com/office/drawing/2014/main" id="{C80911EB-D294-4798-BBC9-8BE817978920}"/>
            </a:ext>
          </a:extLst>
        </xdr:cNvPr>
        <xdr:cNvCxnSpPr/>
      </xdr:nvCxnSpPr>
      <xdr:spPr>
        <a:xfrm flipH="1">
          <a:off x="5304118" y="51022438"/>
          <a:ext cx="15312" cy="1256738"/>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67797</xdr:colOff>
      <xdr:row>277</xdr:row>
      <xdr:rowOff>73214</xdr:rowOff>
    </xdr:from>
    <xdr:to>
      <xdr:col>16</xdr:col>
      <xdr:colOff>14942</xdr:colOff>
      <xdr:row>279</xdr:row>
      <xdr:rowOff>54727</xdr:rowOff>
    </xdr:to>
    <xdr:sp macro="" textlink="">
      <xdr:nvSpPr>
        <xdr:cNvPr id="13" name="正方形/長方形 12">
          <a:extLst>
            <a:ext uri="{FF2B5EF4-FFF2-40B4-BE49-F238E27FC236}">
              <a16:creationId xmlns:a16="http://schemas.microsoft.com/office/drawing/2014/main" id="{5850A566-E84B-42C5-90F1-DB243DEA9374}"/>
            </a:ext>
          </a:extLst>
        </xdr:cNvPr>
        <xdr:cNvSpPr/>
      </xdr:nvSpPr>
      <xdr:spPr>
        <a:xfrm>
          <a:off x="1188385" y="52830508"/>
          <a:ext cx="1814792" cy="698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Ａ．民間事業者</a:t>
          </a:r>
        </a:p>
      </xdr:txBody>
    </xdr:sp>
    <xdr:clientData/>
  </xdr:twoCellAnchor>
  <xdr:oneCellAnchor>
    <xdr:from>
      <xdr:col>6</xdr:col>
      <xdr:colOff>7471</xdr:colOff>
      <xdr:row>275</xdr:row>
      <xdr:rowOff>254000</xdr:rowOff>
    </xdr:from>
    <xdr:ext cx="2168799" cy="275717"/>
    <xdr:sp macro="" textlink="">
      <xdr:nvSpPr>
        <xdr:cNvPr id="14" name="テキスト ボックス 13">
          <a:extLst>
            <a:ext uri="{FF2B5EF4-FFF2-40B4-BE49-F238E27FC236}">
              <a16:creationId xmlns:a16="http://schemas.microsoft.com/office/drawing/2014/main" id="{EB63F573-A4B5-4833-9BE3-6FE74C93D4C0}"/>
            </a:ext>
          </a:extLst>
        </xdr:cNvPr>
        <xdr:cNvSpPr txBox="1"/>
      </xdr:nvSpPr>
      <xdr:spPr>
        <a:xfrm>
          <a:off x="1128059" y="52301588"/>
          <a:ext cx="21687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委託</a:t>
          </a:r>
          <a:r>
            <a:rPr kumimoji="1" lang="en-US" altLang="ja-JP" sz="1100" b="1"/>
            <a:t>【</a:t>
          </a:r>
          <a:r>
            <a:rPr kumimoji="1" lang="ja-JP" altLang="en-US" sz="1100" b="1"/>
            <a:t>一般競争契約（総合評価）</a:t>
          </a:r>
          <a:r>
            <a:rPr kumimoji="1" lang="en-US" altLang="ja-JP" sz="1100" b="1"/>
            <a:t>】</a:t>
          </a:r>
        </a:p>
      </xdr:txBody>
    </xdr:sp>
    <xdr:clientData/>
  </xdr:oneCellAnchor>
  <xdr:twoCellAnchor>
    <xdr:from>
      <xdr:col>23</xdr:col>
      <xdr:colOff>160446</xdr:colOff>
      <xdr:row>277</xdr:row>
      <xdr:rowOff>68730</xdr:rowOff>
    </xdr:from>
    <xdr:to>
      <xdr:col>32</xdr:col>
      <xdr:colOff>112063</xdr:colOff>
      <xdr:row>279</xdr:row>
      <xdr:rowOff>50243</xdr:rowOff>
    </xdr:to>
    <xdr:sp macro="" textlink="">
      <xdr:nvSpPr>
        <xdr:cNvPr id="31" name="正方形/長方形 30">
          <a:extLst>
            <a:ext uri="{FF2B5EF4-FFF2-40B4-BE49-F238E27FC236}">
              <a16:creationId xmlns:a16="http://schemas.microsoft.com/office/drawing/2014/main" id="{94D0A05D-05BC-4F42-84A1-0B553200ADC7}"/>
            </a:ext>
          </a:extLst>
        </xdr:cNvPr>
        <xdr:cNvSpPr/>
      </xdr:nvSpPr>
      <xdr:spPr>
        <a:xfrm>
          <a:off x="4456034" y="52826024"/>
          <a:ext cx="1632500" cy="698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B</a:t>
          </a:r>
          <a:r>
            <a:rPr kumimoji="1" lang="ja-JP" altLang="en-US" sz="1100">
              <a:solidFill>
                <a:schemeClr val="tx1"/>
              </a:solidFill>
            </a:rPr>
            <a:t>．民間事業者</a:t>
          </a:r>
        </a:p>
      </xdr:txBody>
    </xdr:sp>
    <xdr:clientData/>
  </xdr:twoCellAnchor>
  <xdr:oneCellAnchor>
    <xdr:from>
      <xdr:col>22</xdr:col>
      <xdr:colOff>129999</xdr:colOff>
      <xdr:row>275</xdr:row>
      <xdr:rowOff>264459</xdr:rowOff>
    </xdr:from>
    <xdr:ext cx="2159566" cy="275717"/>
    <xdr:sp macro="" textlink="">
      <xdr:nvSpPr>
        <xdr:cNvPr id="32" name="テキスト ボックス 31">
          <a:extLst>
            <a:ext uri="{FF2B5EF4-FFF2-40B4-BE49-F238E27FC236}">
              <a16:creationId xmlns:a16="http://schemas.microsoft.com/office/drawing/2014/main" id="{465C4C3F-0693-433C-AEEF-768ACFE95CD9}"/>
            </a:ext>
          </a:extLst>
        </xdr:cNvPr>
        <xdr:cNvSpPr txBox="1"/>
      </xdr:nvSpPr>
      <xdr:spPr>
        <a:xfrm>
          <a:off x="4238823" y="52289635"/>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委託</a:t>
          </a:r>
          <a:r>
            <a:rPr kumimoji="1" lang="en-US" altLang="ja-JP" sz="1100" b="1"/>
            <a:t>【</a:t>
          </a:r>
          <a:r>
            <a:rPr kumimoji="1" lang="ja-JP" altLang="en-US" sz="1100" b="1"/>
            <a:t>一般競争契約（総合評価）</a:t>
          </a:r>
          <a:r>
            <a:rPr kumimoji="1" lang="en-US" altLang="ja-JP" sz="1100" b="1"/>
            <a:t>】</a:t>
          </a:r>
          <a:endParaRPr kumimoji="1" lang="ja-JP" altLang="en-US" sz="1100" b="1"/>
        </a:p>
      </xdr:txBody>
    </xdr:sp>
    <xdr:clientData/>
  </xdr:oneCellAnchor>
  <xdr:twoCellAnchor>
    <xdr:from>
      <xdr:col>39</xdr:col>
      <xdr:colOff>51372</xdr:colOff>
      <xdr:row>277</xdr:row>
      <xdr:rowOff>56781</xdr:rowOff>
    </xdr:from>
    <xdr:to>
      <xdr:col>48</xdr:col>
      <xdr:colOff>2990</xdr:colOff>
      <xdr:row>279</xdr:row>
      <xdr:rowOff>38294</xdr:rowOff>
    </xdr:to>
    <xdr:sp macro="" textlink="">
      <xdr:nvSpPr>
        <xdr:cNvPr id="47" name="正方形/長方形 46">
          <a:extLst>
            <a:ext uri="{FF2B5EF4-FFF2-40B4-BE49-F238E27FC236}">
              <a16:creationId xmlns:a16="http://schemas.microsoft.com/office/drawing/2014/main" id="{1460B842-6366-49F7-AD83-4B921CD08E71}"/>
            </a:ext>
          </a:extLst>
        </xdr:cNvPr>
        <xdr:cNvSpPr/>
      </xdr:nvSpPr>
      <xdr:spPr>
        <a:xfrm>
          <a:off x="7335196" y="52814075"/>
          <a:ext cx="1632500" cy="698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C</a:t>
          </a:r>
          <a:r>
            <a:rPr kumimoji="1" lang="ja-JP" altLang="en-US" sz="1100">
              <a:solidFill>
                <a:schemeClr val="tx1"/>
              </a:solidFill>
            </a:rPr>
            <a:t>．民間事業者</a:t>
          </a:r>
        </a:p>
      </xdr:txBody>
    </xdr:sp>
    <xdr:clientData/>
  </xdr:twoCellAnchor>
  <xdr:oneCellAnchor>
    <xdr:from>
      <xdr:col>37</xdr:col>
      <xdr:colOff>118047</xdr:colOff>
      <xdr:row>275</xdr:row>
      <xdr:rowOff>289859</xdr:rowOff>
    </xdr:from>
    <xdr:ext cx="2159566" cy="275717"/>
    <xdr:sp macro="" textlink="">
      <xdr:nvSpPr>
        <xdr:cNvPr id="48" name="テキスト ボックス 47">
          <a:extLst>
            <a:ext uri="{FF2B5EF4-FFF2-40B4-BE49-F238E27FC236}">
              <a16:creationId xmlns:a16="http://schemas.microsoft.com/office/drawing/2014/main" id="{3C62CE85-882E-4BD6-8ED3-7E4BF2379880}"/>
            </a:ext>
          </a:extLst>
        </xdr:cNvPr>
        <xdr:cNvSpPr txBox="1"/>
      </xdr:nvSpPr>
      <xdr:spPr>
        <a:xfrm>
          <a:off x="7028341" y="52315035"/>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委託</a:t>
          </a:r>
          <a:r>
            <a:rPr kumimoji="1" lang="en-US" altLang="ja-JP" sz="1100" b="1"/>
            <a:t>【</a:t>
          </a:r>
          <a:r>
            <a:rPr kumimoji="1" lang="ja-JP" altLang="en-US" sz="1100" b="1"/>
            <a:t>一般競争契約（総合評価）</a:t>
          </a:r>
          <a:r>
            <a:rPr kumimoji="1" lang="en-US" altLang="ja-JP" sz="1100" b="1"/>
            <a:t>】</a:t>
          </a:r>
          <a:endParaRPr kumimoji="1" lang="ja-JP" altLang="en-US" sz="1100" b="1"/>
        </a:p>
      </xdr:txBody>
    </xdr:sp>
    <xdr:clientData/>
  </xdr:oneCellAnchor>
  <xdr:twoCellAnchor>
    <xdr:from>
      <xdr:col>7</xdr:col>
      <xdr:colOff>7463</xdr:colOff>
      <xdr:row>279</xdr:row>
      <xdr:rowOff>328704</xdr:rowOff>
    </xdr:from>
    <xdr:to>
      <xdr:col>15</xdr:col>
      <xdr:colOff>127000</xdr:colOff>
      <xdr:row>281</xdr:row>
      <xdr:rowOff>186765</xdr:rowOff>
    </xdr:to>
    <xdr:sp macro="" textlink="">
      <xdr:nvSpPr>
        <xdr:cNvPr id="6" name="大かっこ 5">
          <a:extLst>
            <a:ext uri="{FF2B5EF4-FFF2-40B4-BE49-F238E27FC236}">
              <a16:creationId xmlns:a16="http://schemas.microsoft.com/office/drawing/2014/main" id="{DAE6BBAF-ED79-4025-8757-C36BA1CD9B60}"/>
            </a:ext>
          </a:extLst>
        </xdr:cNvPr>
        <xdr:cNvSpPr/>
      </xdr:nvSpPr>
      <xdr:spPr>
        <a:xfrm>
          <a:off x="1314816" y="53803175"/>
          <a:ext cx="1613655" cy="5752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ja-JP" sz="1100" kern="1200">
              <a:solidFill>
                <a:schemeClr val="tx1"/>
              </a:solidFill>
              <a:effectLst/>
              <a:latin typeface="+mn-lt"/>
              <a:ea typeface="+mn-ea"/>
              <a:cs typeface="+mn-cs"/>
            </a:rPr>
            <a:t>サプライチェーンの脱炭素化促進事業</a:t>
          </a:r>
          <a:endParaRPr kumimoji="1" lang="ja-JP" altLang="en-US" sz="1100"/>
        </a:p>
      </xdr:txBody>
    </xdr:sp>
    <xdr:clientData/>
  </xdr:twoCellAnchor>
  <xdr:twoCellAnchor>
    <xdr:from>
      <xdr:col>24</xdr:col>
      <xdr:colOff>2981</xdr:colOff>
      <xdr:row>279</xdr:row>
      <xdr:rowOff>346633</xdr:rowOff>
    </xdr:from>
    <xdr:to>
      <xdr:col>32</xdr:col>
      <xdr:colOff>122518</xdr:colOff>
      <xdr:row>281</xdr:row>
      <xdr:rowOff>204694</xdr:rowOff>
    </xdr:to>
    <xdr:sp macro="" textlink="">
      <xdr:nvSpPr>
        <xdr:cNvPr id="7" name="大かっこ 6">
          <a:extLst>
            <a:ext uri="{FF2B5EF4-FFF2-40B4-BE49-F238E27FC236}">
              <a16:creationId xmlns:a16="http://schemas.microsoft.com/office/drawing/2014/main" id="{4ABE977B-31CD-400D-84B2-01CCE8523C49}"/>
            </a:ext>
          </a:extLst>
        </xdr:cNvPr>
        <xdr:cNvSpPr/>
      </xdr:nvSpPr>
      <xdr:spPr>
        <a:xfrm>
          <a:off x="4485334" y="53821104"/>
          <a:ext cx="1613655" cy="5752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100" kern="1200">
              <a:solidFill>
                <a:schemeClr val="tx1"/>
              </a:solidFill>
              <a:effectLst/>
              <a:latin typeface="+mn-lt"/>
              <a:ea typeface="+mn-ea"/>
              <a:cs typeface="+mn-cs"/>
            </a:rPr>
            <a:t>中小企業向け脱炭素経営実践促進事業</a:t>
          </a:r>
          <a:endParaRPr kumimoji="1" lang="ja-JP" altLang="en-US" sz="1100"/>
        </a:p>
      </xdr:txBody>
    </xdr:sp>
    <xdr:clientData/>
  </xdr:twoCellAnchor>
  <xdr:twoCellAnchor>
    <xdr:from>
      <xdr:col>39</xdr:col>
      <xdr:colOff>110557</xdr:colOff>
      <xdr:row>279</xdr:row>
      <xdr:rowOff>327210</xdr:rowOff>
    </xdr:from>
    <xdr:to>
      <xdr:col>48</xdr:col>
      <xdr:colOff>43330</xdr:colOff>
      <xdr:row>281</xdr:row>
      <xdr:rowOff>185271</xdr:rowOff>
    </xdr:to>
    <xdr:sp macro="" textlink="">
      <xdr:nvSpPr>
        <xdr:cNvPr id="8" name="大かっこ 7">
          <a:extLst>
            <a:ext uri="{FF2B5EF4-FFF2-40B4-BE49-F238E27FC236}">
              <a16:creationId xmlns:a16="http://schemas.microsoft.com/office/drawing/2014/main" id="{54F6D81F-1D06-40D9-9429-2DA6D9B00277}"/>
            </a:ext>
          </a:extLst>
        </xdr:cNvPr>
        <xdr:cNvSpPr/>
      </xdr:nvSpPr>
      <xdr:spPr>
        <a:xfrm>
          <a:off x="7394381" y="53801681"/>
          <a:ext cx="1613655" cy="5752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100" kern="1200">
              <a:solidFill>
                <a:schemeClr val="tx1"/>
              </a:solidFill>
              <a:effectLst/>
              <a:latin typeface="+mn-lt"/>
              <a:ea typeface="+mn-ea"/>
              <a:cs typeface="+mn-cs"/>
            </a:rPr>
            <a:t>排出量算定・データ共有の基盤整備事業</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P674" sqref="P674"/>
    </sheetView>
  </sheetViews>
  <sheetFormatPr defaultRowHeight="13" x14ac:dyDescent="0.2"/>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368</v>
      </c>
      <c r="AJ2" s="851" t="s">
        <v>692</v>
      </c>
      <c r="AK2" s="851"/>
      <c r="AL2" s="851"/>
      <c r="AM2" s="851"/>
      <c r="AN2" s="90" t="s">
        <v>368</v>
      </c>
      <c r="AO2" s="851" t="s">
        <v>689</v>
      </c>
      <c r="AP2" s="851"/>
      <c r="AQ2" s="851"/>
      <c r="AR2" s="91" t="s">
        <v>368</v>
      </c>
      <c r="AS2" s="852">
        <v>1</v>
      </c>
      <c r="AT2" s="852"/>
      <c r="AU2" s="852"/>
      <c r="AV2" s="90" t="str">
        <f>IF(AW2="","","-")</f>
        <v/>
      </c>
      <c r="AW2" s="853"/>
      <c r="AX2" s="853"/>
    </row>
    <row r="3" spans="1:50" ht="21" customHeight="1" thickBot="1" x14ac:dyDescent="0.25">
      <c r="A3" s="854" t="s">
        <v>682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693</v>
      </c>
      <c r="AK3" s="856"/>
      <c r="AL3" s="856"/>
      <c r="AM3" s="856"/>
      <c r="AN3" s="856"/>
      <c r="AO3" s="856"/>
      <c r="AP3" s="856"/>
      <c r="AQ3" s="856"/>
      <c r="AR3" s="856"/>
      <c r="AS3" s="856"/>
      <c r="AT3" s="856"/>
      <c r="AU3" s="856"/>
      <c r="AV3" s="856"/>
      <c r="AW3" s="856"/>
      <c r="AX3" s="24" t="s">
        <v>61</v>
      </c>
    </row>
    <row r="4" spans="1:50" ht="24.75" customHeight="1" x14ac:dyDescent="0.2">
      <c r="A4" s="826" t="s">
        <v>23</v>
      </c>
      <c r="B4" s="827"/>
      <c r="C4" s="827"/>
      <c r="D4" s="827"/>
      <c r="E4" s="827"/>
      <c r="F4" s="827"/>
      <c r="G4" s="828" t="s">
        <v>696</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695</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2">
      <c r="A5" s="838" t="s">
        <v>63</v>
      </c>
      <c r="B5" s="839"/>
      <c r="C5" s="839"/>
      <c r="D5" s="839"/>
      <c r="E5" s="839"/>
      <c r="F5" s="840"/>
      <c r="G5" s="841" t="s">
        <v>691</v>
      </c>
      <c r="H5" s="842"/>
      <c r="I5" s="842"/>
      <c r="J5" s="842"/>
      <c r="K5" s="842"/>
      <c r="L5" s="842"/>
      <c r="M5" s="843" t="s">
        <v>62</v>
      </c>
      <c r="N5" s="844"/>
      <c r="O5" s="844"/>
      <c r="P5" s="844"/>
      <c r="Q5" s="844"/>
      <c r="R5" s="845"/>
      <c r="S5" s="846" t="s">
        <v>475</v>
      </c>
      <c r="T5" s="842"/>
      <c r="U5" s="842"/>
      <c r="V5" s="842"/>
      <c r="W5" s="842"/>
      <c r="X5" s="847"/>
      <c r="Y5" s="848" t="s">
        <v>3</v>
      </c>
      <c r="Z5" s="849"/>
      <c r="AA5" s="849"/>
      <c r="AB5" s="849"/>
      <c r="AC5" s="849"/>
      <c r="AD5" s="850"/>
      <c r="AE5" s="871" t="s">
        <v>694</v>
      </c>
      <c r="AF5" s="871"/>
      <c r="AG5" s="871"/>
      <c r="AH5" s="871"/>
      <c r="AI5" s="871"/>
      <c r="AJ5" s="871"/>
      <c r="AK5" s="871"/>
      <c r="AL5" s="871"/>
      <c r="AM5" s="871"/>
      <c r="AN5" s="871"/>
      <c r="AO5" s="871"/>
      <c r="AP5" s="872"/>
      <c r="AQ5" s="873" t="s">
        <v>703</v>
      </c>
      <c r="AR5" s="874"/>
      <c r="AS5" s="874"/>
      <c r="AT5" s="874"/>
      <c r="AU5" s="874"/>
      <c r="AV5" s="874"/>
      <c r="AW5" s="874"/>
      <c r="AX5" s="875"/>
    </row>
    <row r="6" spans="1:50" ht="39" customHeight="1" x14ac:dyDescent="0.2">
      <c r="A6" s="876" t="s">
        <v>4</v>
      </c>
      <c r="B6" s="877"/>
      <c r="C6" s="877"/>
      <c r="D6" s="877"/>
      <c r="E6" s="877"/>
      <c r="F6" s="877"/>
      <c r="G6" s="878" t="str">
        <f>入力規則等!F39</f>
        <v>エネルギー対策特別会計エネルギー需給勘定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2">
      <c r="A7" s="857" t="s">
        <v>20</v>
      </c>
      <c r="B7" s="858"/>
      <c r="C7" s="858"/>
      <c r="D7" s="858"/>
      <c r="E7" s="858"/>
      <c r="F7" s="859"/>
      <c r="G7" s="881" t="s">
        <v>698</v>
      </c>
      <c r="H7" s="882"/>
      <c r="I7" s="882"/>
      <c r="J7" s="882"/>
      <c r="K7" s="882"/>
      <c r="L7" s="882"/>
      <c r="M7" s="882"/>
      <c r="N7" s="882"/>
      <c r="O7" s="882"/>
      <c r="P7" s="882"/>
      <c r="Q7" s="882"/>
      <c r="R7" s="882"/>
      <c r="S7" s="882"/>
      <c r="T7" s="882"/>
      <c r="U7" s="882"/>
      <c r="V7" s="882"/>
      <c r="W7" s="882"/>
      <c r="X7" s="883"/>
      <c r="Y7" s="884" t="s">
        <v>353</v>
      </c>
      <c r="Z7" s="705"/>
      <c r="AA7" s="705"/>
      <c r="AB7" s="705"/>
      <c r="AC7" s="705"/>
      <c r="AD7" s="885"/>
      <c r="AE7" s="813" t="s">
        <v>704</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2">
      <c r="A8" s="857" t="s">
        <v>234</v>
      </c>
      <c r="B8" s="858"/>
      <c r="C8" s="858"/>
      <c r="D8" s="858"/>
      <c r="E8" s="858"/>
      <c r="F8" s="859"/>
      <c r="G8" s="860" t="str">
        <f>入力規則等!A27</f>
        <v>地球温暖化対策</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エネルギー対策</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2">
      <c r="A9" s="786" t="s">
        <v>21</v>
      </c>
      <c r="B9" s="787"/>
      <c r="C9" s="787"/>
      <c r="D9" s="787"/>
      <c r="E9" s="787"/>
      <c r="F9" s="787"/>
      <c r="G9" s="868" t="s">
        <v>697</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120" customHeight="1" x14ac:dyDescent="0.2">
      <c r="A10" s="774" t="s">
        <v>28</v>
      </c>
      <c r="B10" s="775"/>
      <c r="C10" s="775"/>
      <c r="D10" s="775"/>
      <c r="E10" s="775"/>
      <c r="F10" s="775"/>
      <c r="G10" s="776" t="s">
        <v>730</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2">
      <c r="A11" s="774" t="s">
        <v>5</v>
      </c>
      <c r="B11" s="775"/>
      <c r="C11" s="775"/>
      <c r="D11" s="775"/>
      <c r="E11" s="775"/>
      <c r="F11" s="779"/>
      <c r="G11" s="780" t="str">
        <f>入力規則等!P10</f>
        <v>委託・請負</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2">
      <c r="A12" s="783" t="s">
        <v>22</v>
      </c>
      <c r="B12" s="784"/>
      <c r="C12" s="784"/>
      <c r="D12" s="784"/>
      <c r="E12" s="784"/>
      <c r="F12" s="785"/>
      <c r="G12" s="789"/>
      <c r="H12" s="790"/>
      <c r="I12" s="790"/>
      <c r="J12" s="790"/>
      <c r="K12" s="790"/>
      <c r="L12" s="790"/>
      <c r="M12" s="790"/>
      <c r="N12" s="790"/>
      <c r="O12" s="790"/>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9"/>
    </row>
    <row r="13" spans="1:50" ht="21" customHeight="1" x14ac:dyDescent="0.2">
      <c r="A13" s="322"/>
      <c r="B13" s="323"/>
      <c r="C13" s="323"/>
      <c r="D13" s="323"/>
      <c r="E13" s="323"/>
      <c r="F13" s="324"/>
      <c r="G13" s="803" t="s">
        <v>6</v>
      </c>
      <c r="H13" s="804"/>
      <c r="I13" s="820" t="s">
        <v>7</v>
      </c>
      <c r="J13" s="821"/>
      <c r="K13" s="821"/>
      <c r="L13" s="821"/>
      <c r="M13" s="821"/>
      <c r="N13" s="821"/>
      <c r="O13" s="822"/>
      <c r="P13" s="718" t="s">
        <v>368</v>
      </c>
      <c r="Q13" s="719"/>
      <c r="R13" s="719"/>
      <c r="S13" s="719"/>
      <c r="T13" s="719"/>
      <c r="U13" s="719"/>
      <c r="V13" s="720"/>
      <c r="W13" s="718" t="s">
        <v>368</v>
      </c>
      <c r="X13" s="719"/>
      <c r="Y13" s="719"/>
      <c r="Z13" s="719"/>
      <c r="AA13" s="719"/>
      <c r="AB13" s="719"/>
      <c r="AC13" s="720"/>
      <c r="AD13" s="718" t="s">
        <v>368</v>
      </c>
      <c r="AE13" s="719"/>
      <c r="AF13" s="719"/>
      <c r="AG13" s="719"/>
      <c r="AH13" s="719"/>
      <c r="AI13" s="719"/>
      <c r="AJ13" s="720"/>
      <c r="AK13" s="718" t="s">
        <v>368</v>
      </c>
      <c r="AL13" s="719"/>
      <c r="AM13" s="719"/>
      <c r="AN13" s="719"/>
      <c r="AO13" s="719"/>
      <c r="AP13" s="719"/>
      <c r="AQ13" s="720"/>
      <c r="AR13" s="751">
        <v>1500</v>
      </c>
      <c r="AS13" s="752"/>
      <c r="AT13" s="752"/>
      <c r="AU13" s="752"/>
      <c r="AV13" s="752"/>
      <c r="AW13" s="752"/>
      <c r="AX13" s="823"/>
    </row>
    <row r="14" spans="1:50" ht="21" customHeight="1" x14ac:dyDescent="0.2">
      <c r="A14" s="322"/>
      <c r="B14" s="323"/>
      <c r="C14" s="323"/>
      <c r="D14" s="323"/>
      <c r="E14" s="323"/>
      <c r="F14" s="324"/>
      <c r="G14" s="805"/>
      <c r="H14" s="806"/>
      <c r="I14" s="798" t="s">
        <v>8</v>
      </c>
      <c r="J14" s="799"/>
      <c r="K14" s="799"/>
      <c r="L14" s="799"/>
      <c r="M14" s="799"/>
      <c r="N14" s="799"/>
      <c r="O14" s="800"/>
      <c r="P14" s="718" t="s">
        <v>368</v>
      </c>
      <c r="Q14" s="719"/>
      <c r="R14" s="719"/>
      <c r="S14" s="719"/>
      <c r="T14" s="719"/>
      <c r="U14" s="719"/>
      <c r="V14" s="720"/>
      <c r="W14" s="718" t="s">
        <v>368</v>
      </c>
      <c r="X14" s="719"/>
      <c r="Y14" s="719"/>
      <c r="Z14" s="719"/>
      <c r="AA14" s="719"/>
      <c r="AB14" s="719"/>
      <c r="AC14" s="720"/>
      <c r="AD14" s="718" t="s">
        <v>368</v>
      </c>
      <c r="AE14" s="719"/>
      <c r="AF14" s="719"/>
      <c r="AG14" s="719"/>
      <c r="AH14" s="719"/>
      <c r="AI14" s="719"/>
      <c r="AJ14" s="720"/>
      <c r="AK14" s="718" t="s">
        <v>368</v>
      </c>
      <c r="AL14" s="719"/>
      <c r="AM14" s="719"/>
      <c r="AN14" s="719"/>
      <c r="AO14" s="719"/>
      <c r="AP14" s="719"/>
      <c r="AQ14" s="720"/>
      <c r="AR14" s="809"/>
      <c r="AS14" s="809"/>
      <c r="AT14" s="809"/>
      <c r="AU14" s="809"/>
      <c r="AV14" s="809"/>
      <c r="AW14" s="809"/>
      <c r="AX14" s="810"/>
    </row>
    <row r="15" spans="1:50" ht="21" customHeight="1" x14ac:dyDescent="0.2">
      <c r="A15" s="322"/>
      <c r="B15" s="323"/>
      <c r="C15" s="323"/>
      <c r="D15" s="323"/>
      <c r="E15" s="323"/>
      <c r="F15" s="324"/>
      <c r="G15" s="805"/>
      <c r="H15" s="806"/>
      <c r="I15" s="798" t="s">
        <v>48</v>
      </c>
      <c r="J15" s="811"/>
      <c r="K15" s="811"/>
      <c r="L15" s="811"/>
      <c r="M15" s="811"/>
      <c r="N15" s="811"/>
      <c r="O15" s="812"/>
      <c r="P15" s="718" t="s">
        <v>368</v>
      </c>
      <c r="Q15" s="719"/>
      <c r="R15" s="719"/>
      <c r="S15" s="719"/>
      <c r="T15" s="719"/>
      <c r="U15" s="719"/>
      <c r="V15" s="720"/>
      <c r="W15" s="718" t="s">
        <v>368</v>
      </c>
      <c r="X15" s="719"/>
      <c r="Y15" s="719"/>
      <c r="Z15" s="719"/>
      <c r="AA15" s="719"/>
      <c r="AB15" s="719"/>
      <c r="AC15" s="720"/>
      <c r="AD15" s="718" t="s">
        <v>368</v>
      </c>
      <c r="AE15" s="719"/>
      <c r="AF15" s="719"/>
      <c r="AG15" s="719"/>
      <c r="AH15" s="719"/>
      <c r="AI15" s="719"/>
      <c r="AJ15" s="720"/>
      <c r="AK15" s="718" t="s">
        <v>368</v>
      </c>
      <c r="AL15" s="719"/>
      <c r="AM15" s="719"/>
      <c r="AN15" s="719"/>
      <c r="AO15" s="719"/>
      <c r="AP15" s="719"/>
      <c r="AQ15" s="720"/>
      <c r="AR15" s="718" t="s">
        <v>368</v>
      </c>
      <c r="AS15" s="719"/>
      <c r="AT15" s="719"/>
      <c r="AU15" s="719"/>
      <c r="AV15" s="719"/>
      <c r="AW15" s="719"/>
      <c r="AX15" s="824"/>
    </row>
    <row r="16" spans="1:50" ht="21" customHeight="1" x14ac:dyDescent="0.2">
      <c r="A16" s="322"/>
      <c r="B16" s="323"/>
      <c r="C16" s="323"/>
      <c r="D16" s="323"/>
      <c r="E16" s="323"/>
      <c r="F16" s="324"/>
      <c r="G16" s="805"/>
      <c r="H16" s="806"/>
      <c r="I16" s="798" t="s">
        <v>49</v>
      </c>
      <c r="J16" s="811"/>
      <c r="K16" s="811"/>
      <c r="L16" s="811"/>
      <c r="M16" s="811"/>
      <c r="N16" s="811"/>
      <c r="O16" s="812"/>
      <c r="P16" s="718" t="s">
        <v>368</v>
      </c>
      <c r="Q16" s="719"/>
      <c r="R16" s="719"/>
      <c r="S16" s="719"/>
      <c r="T16" s="719"/>
      <c r="U16" s="719"/>
      <c r="V16" s="720"/>
      <c r="W16" s="718" t="s">
        <v>368</v>
      </c>
      <c r="X16" s="719"/>
      <c r="Y16" s="719"/>
      <c r="Z16" s="719"/>
      <c r="AA16" s="719"/>
      <c r="AB16" s="719"/>
      <c r="AC16" s="720"/>
      <c r="AD16" s="718" t="s">
        <v>368</v>
      </c>
      <c r="AE16" s="719"/>
      <c r="AF16" s="719"/>
      <c r="AG16" s="719"/>
      <c r="AH16" s="719"/>
      <c r="AI16" s="719"/>
      <c r="AJ16" s="720"/>
      <c r="AK16" s="718" t="s">
        <v>368</v>
      </c>
      <c r="AL16" s="719"/>
      <c r="AM16" s="719"/>
      <c r="AN16" s="719"/>
      <c r="AO16" s="719"/>
      <c r="AP16" s="719"/>
      <c r="AQ16" s="720"/>
      <c r="AR16" s="816"/>
      <c r="AS16" s="817"/>
      <c r="AT16" s="817"/>
      <c r="AU16" s="817"/>
      <c r="AV16" s="817"/>
      <c r="AW16" s="817"/>
      <c r="AX16" s="818"/>
    </row>
    <row r="17" spans="1:50" ht="24.75" customHeight="1" x14ac:dyDescent="0.2">
      <c r="A17" s="322"/>
      <c r="B17" s="323"/>
      <c r="C17" s="323"/>
      <c r="D17" s="323"/>
      <c r="E17" s="323"/>
      <c r="F17" s="324"/>
      <c r="G17" s="805"/>
      <c r="H17" s="806"/>
      <c r="I17" s="798" t="s">
        <v>47</v>
      </c>
      <c r="J17" s="799"/>
      <c r="K17" s="799"/>
      <c r="L17" s="799"/>
      <c r="M17" s="799"/>
      <c r="N17" s="799"/>
      <c r="O17" s="800"/>
      <c r="P17" s="718" t="s">
        <v>368</v>
      </c>
      <c r="Q17" s="719"/>
      <c r="R17" s="719"/>
      <c r="S17" s="719"/>
      <c r="T17" s="719"/>
      <c r="U17" s="719"/>
      <c r="V17" s="720"/>
      <c r="W17" s="718" t="s">
        <v>368</v>
      </c>
      <c r="X17" s="719"/>
      <c r="Y17" s="719"/>
      <c r="Z17" s="719"/>
      <c r="AA17" s="719"/>
      <c r="AB17" s="719"/>
      <c r="AC17" s="720"/>
      <c r="AD17" s="718" t="s">
        <v>368</v>
      </c>
      <c r="AE17" s="719"/>
      <c r="AF17" s="719"/>
      <c r="AG17" s="719"/>
      <c r="AH17" s="719"/>
      <c r="AI17" s="719"/>
      <c r="AJ17" s="720"/>
      <c r="AK17" s="718" t="s">
        <v>368</v>
      </c>
      <c r="AL17" s="719"/>
      <c r="AM17" s="719"/>
      <c r="AN17" s="719"/>
      <c r="AO17" s="719"/>
      <c r="AP17" s="719"/>
      <c r="AQ17" s="720"/>
      <c r="AR17" s="801"/>
      <c r="AS17" s="801"/>
      <c r="AT17" s="801"/>
      <c r="AU17" s="801"/>
      <c r="AV17" s="801"/>
      <c r="AW17" s="801"/>
      <c r="AX17" s="802"/>
    </row>
    <row r="18" spans="1:50" ht="24.75" customHeight="1" x14ac:dyDescent="0.2">
      <c r="A18" s="322"/>
      <c r="B18" s="323"/>
      <c r="C18" s="323"/>
      <c r="D18" s="323"/>
      <c r="E18" s="323"/>
      <c r="F18" s="324"/>
      <c r="G18" s="807"/>
      <c r="H18" s="808"/>
      <c r="I18" s="791" t="s">
        <v>18</v>
      </c>
      <c r="J18" s="792"/>
      <c r="K18" s="792"/>
      <c r="L18" s="792"/>
      <c r="M18" s="792"/>
      <c r="N18" s="792"/>
      <c r="O18" s="793"/>
      <c r="P18" s="794">
        <f>SUM(P13:V17)</f>
        <v>0</v>
      </c>
      <c r="Q18" s="795"/>
      <c r="R18" s="795"/>
      <c r="S18" s="795"/>
      <c r="T18" s="795"/>
      <c r="U18" s="795"/>
      <c r="V18" s="796"/>
      <c r="W18" s="794">
        <f>SUM(W13:AC17)</f>
        <v>0</v>
      </c>
      <c r="X18" s="795"/>
      <c r="Y18" s="795"/>
      <c r="Z18" s="795"/>
      <c r="AA18" s="795"/>
      <c r="AB18" s="795"/>
      <c r="AC18" s="796"/>
      <c r="AD18" s="794">
        <f>SUM(AD13:AJ17)</f>
        <v>0</v>
      </c>
      <c r="AE18" s="795"/>
      <c r="AF18" s="795"/>
      <c r="AG18" s="795"/>
      <c r="AH18" s="795"/>
      <c r="AI18" s="795"/>
      <c r="AJ18" s="796"/>
      <c r="AK18" s="794">
        <f>SUM(AK13:AQ17)</f>
        <v>0</v>
      </c>
      <c r="AL18" s="795"/>
      <c r="AM18" s="795"/>
      <c r="AN18" s="795"/>
      <c r="AO18" s="795"/>
      <c r="AP18" s="795"/>
      <c r="AQ18" s="796"/>
      <c r="AR18" s="794">
        <f>SUM(AR13:AX17)</f>
        <v>1500</v>
      </c>
      <c r="AS18" s="795"/>
      <c r="AT18" s="795"/>
      <c r="AU18" s="795"/>
      <c r="AV18" s="795"/>
      <c r="AW18" s="795"/>
      <c r="AX18" s="797"/>
    </row>
    <row r="19" spans="1:50" ht="24.75" customHeight="1" x14ac:dyDescent="0.2">
      <c r="A19" s="322"/>
      <c r="B19" s="323"/>
      <c r="C19" s="323"/>
      <c r="D19" s="323"/>
      <c r="E19" s="323"/>
      <c r="F19" s="324"/>
      <c r="G19" s="766" t="s">
        <v>9</v>
      </c>
      <c r="H19" s="767"/>
      <c r="I19" s="767"/>
      <c r="J19" s="767"/>
      <c r="K19" s="767"/>
      <c r="L19" s="767"/>
      <c r="M19" s="767"/>
      <c r="N19" s="767"/>
      <c r="O19" s="767"/>
      <c r="P19" s="718" t="s">
        <v>368</v>
      </c>
      <c r="Q19" s="719"/>
      <c r="R19" s="719"/>
      <c r="S19" s="719"/>
      <c r="T19" s="719"/>
      <c r="U19" s="719"/>
      <c r="V19" s="720"/>
      <c r="W19" s="718" t="s">
        <v>368</v>
      </c>
      <c r="X19" s="719"/>
      <c r="Y19" s="719"/>
      <c r="Z19" s="719"/>
      <c r="AA19" s="719"/>
      <c r="AB19" s="719"/>
      <c r="AC19" s="720"/>
      <c r="AD19" s="718" t="s">
        <v>368</v>
      </c>
      <c r="AE19" s="719"/>
      <c r="AF19" s="719"/>
      <c r="AG19" s="719"/>
      <c r="AH19" s="719"/>
      <c r="AI19" s="719"/>
      <c r="AJ19" s="720"/>
      <c r="AK19" s="763"/>
      <c r="AL19" s="763"/>
      <c r="AM19" s="763"/>
      <c r="AN19" s="763"/>
      <c r="AO19" s="763"/>
      <c r="AP19" s="763"/>
      <c r="AQ19" s="763"/>
      <c r="AR19" s="763"/>
      <c r="AS19" s="763"/>
      <c r="AT19" s="763"/>
      <c r="AU19" s="763"/>
      <c r="AV19" s="763"/>
      <c r="AW19" s="763"/>
      <c r="AX19" s="765"/>
    </row>
    <row r="20" spans="1:50" ht="24.75" customHeight="1" x14ac:dyDescent="0.2">
      <c r="A20" s="322"/>
      <c r="B20" s="323"/>
      <c r="C20" s="323"/>
      <c r="D20" s="323"/>
      <c r="E20" s="323"/>
      <c r="F20" s="324"/>
      <c r="G20" s="766" t="s">
        <v>10</v>
      </c>
      <c r="H20" s="767"/>
      <c r="I20" s="767"/>
      <c r="J20" s="767"/>
      <c r="K20" s="767"/>
      <c r="L20" s="767"/>
      <c r="M20" s="767"/>
      <c r="N20" s="767"/>
      <c r="O20" s="767"/>
      <c r="P20" s="762" t="str">
        <f>IF(P18=0, "-", SUM(P19)/P18)</f>
        <v>-</v>
      </c>
      <c r="Q20" s="762"/>
      <c r="R20" s="762"/>
      <c r="S20" s="762"/>
      <c r="T20" s="762"/>
      <c r="U20" s="762"/>
      <c r="V20" s="762"/>
      <c r="W20" s="762" t="str">
        <f>IF(W18=0, "-", SUM(W19)/W18)</f>
        <v>-</v>
      </c>
      <c r="X20" s="762"/>
      <c r="Y20" s="762"/>
      <c r="Z20" s="762"/>
      <c r="AA20" s="762"/>
      <c r="AB20" s="762"/>
      <c r="AC20" s="762"/>
      <c r="AD20" s="762" t="str">
        <f>IF(AD18=0, "-", SUM(AD19)/AD18)</f>
        <v>-</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2">
      <c r="A21" s="786"/>
      <c r="B21" s="787"/>
      <c r="C21" s="787"/>
      <c r="D21" s="787"/>
      <c r="E21" s="787"/>
      <c r="F21" s="788"/>
      <c r="G21" s="760" t="s">
        <v>320</v>
      </c>
      <c r="H21" s="761"/>
      <c r="I21" s="761"/>
      <c r="J21" s="761"/>
      <c r="K21" s="761"/>
      <c r="L21" s="761"/>
      <c r="M21" s="761"/>
      <c r="N21" s="761"/>
      <c r="O21" s="761"/>
      <c r="P21" s="762" t="e">
        <f>IF(P19=0, "-", SUM(P19)/SUM(P13,P14))</f>
        <v>#DIV/0!</v>
      </c>
      <c r="Q21" s="762"/>
      <c r="R21" s="762"/>
      <c r="S21" s="762"/>
      <c r="T21" s="762"/>
      <c r="U21" s="762"/>
      <c r="V21" s="762"/>
      <c r="W21" s="762" t="e">
        <f>IF(W19=0, "-", SUM(W19)/SUM(W13,W14))</f>
        <v>#DIV/0!</v>
      </c>
      <c r="X21" s="762"/>
      <c r="Y21" s="762"/>
      <c r="Z21" s="762"/>
      <c r="AA21" s="762"/>
      <c r="AB21" s="762"/>
      <c r="AC21" s="762"/>
      <c r="AD21" s="762" t="e">
        <f>IF(AD19=0, "-", SUM(AD19)/SUM(AD13,AD14))</f>
        <v>#DIV/0!</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2">
      <c r="A22" s="724" t="s">
        <v>677</v>
      </c>
      <c r="B22" s="725"/>
      <c r="C22" s="725"/>
      <c r="D22" s="725"/>
      <c r="E22" s="725"/>
      <c r="F22" s="726"/>
      <c r="G22" s="730" t="s">
        <v>309</v>
      </c>
      <c r="H22" s="569"/>
      <c r="I22" s="569"/>
      <c r="J22" s="569"/>
      <c r="K22" s="569"/>
      <c r="L22" s="569"/>
      <c r="M22" s="569"/>
      <c r="N22" s="569"/>
      <c r="O22" s="570"/>
      <c r="P22" s="731" t="s">
        <v>675</v>
      </c>
      <c r="Q22" s="569"/>
      <c r="R22" s="569"/>
      <c r="S22" s="569"/>
      <c r="T22" s="569"/>
      <c r="U22" s="569"/>
      <c r="V22" s="570"/>
      <c r="W22" s="731" t="s">
        <v>676</v>
      </c>
      <c r="X22" s="569"/>
      <c r="Y22" s="569"/>
      <c r="Z22" s="569"/>
      <c r="AA22" s="569"/>
      <c r="AB22" s="569"/>
      <c r="AC22" s="570"/>
      <c r="AD22" s="731" t="s">
        <v>308</v>
      </c>
      <c r="AE22" s="569"/>
      <c r="AF22" s="569"/>
      <c r="AG22" s="569"/>
      <c r="AH22" s="569"/>
      <c r="AI22" s="569"/>
      <c r="AJ22" s="569"/>
      <c r="AK22" s="569"/>
      <c r="AL22" s="569"/>
      <c r="AM22" s="569"/>
      <c r="AN22" s="569"/>
      <c r="AO22" s="569"/>
      <c r="AP22" s="569"/>
      <c r="AQ22" s="569"/>
      <c r="AR22" s="569"/>
      <c r="AS22" s="569"/>
      <c r="AT22" s="569"/>
      <c r="AU22" s="569"/>
      <c r="AV22" s="569"/>
      <c r="AW22" s="569"/>
      <c r="AX22" s="747"/>
    </row>
    <row r="23" spans="1:50" ht="25.5" customHeight="1" x14ac:dyDescent="0.2">
      <c r="A23" s="727"/>
      <c r="B23" s="728"/>
      <c r="C23" s="728"/>
      <c r="D23" s="728"/>
      <c r="E23" s="728"/>
      <c r="F23" s="729"/>
      <c r="G23" s="748" t="s">
        <v>700</v>
      </c>
      <c r="H23" s="749"/>
      <c r="I23" s="749"/>
      <c r="J23" s="749"/>
      <c r="K23" s="749"/>
      <c r="L23" s="749"/>
      <c r="M23" s="749"/>
      <c r="N23" s="749"/>
      <c r="O23" s="750"/>
      <c r="P23" s="751" t="s">
        <v>368</v>
      </c>
      <c r="Q23" s="752"/>
      <c r="R23" s="752"/>
      <c r="S23" s="752"/>
      <c r="T23" s="752"/>
      <c r="U23" s="752"/>
      <c r="V23" s="753"/>
      <c r="W23" s="751">
        <v>1500</v>
      </c>
      <c r="X23" s="752"/>
      <c r="Y23" s="752"/>
      <c r="Z23" s="752"/>
      <c r="AA23" s="752"/>
      <c r="AB23" s="752"/>
      <c r="AC23" s="753"/>
      <c r="AD23" s="754" t="s">
        <v>706</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hidden="1" customHeight="1" x14ac:dyDescent="0.2">
      <c r="A24" s="727"/>
      <c r="B24" s="728"/>
      <c r="C24" s="728"/>
      <c r="D24" s="728"/>
      <c r="E24" s="728"/>
      <c r="F24" s="729"/>
      <c r="G24" s="721"/>
      <c r="H24" s="722"/>
      <c r="I24" s="722"/>
      <c r="J24" s="722"/>
      <c r="K24" s="722"/>
      <c r="L24" s="722"/>
      <c r="M24" s="722"/>
      <c r="N24" s="722"/>
      <c r="O24" s="723"/>
      <c r="P24" s="718"/>
      <c r="Q24" s="719"/>
      <c r="R24" s="719"/>
      <c r="S24" s="719"/>
      <c r="T24" s="719"/>
      <c r="U24" s="719"/>
      <c r="V24" s="720"/>
      <c r="W24" s="718"/>
      <c r="X24" s="719"/>
      <c r="Y24" s="719"/>
      <c r="Z24" s="719"/>
      <c r="AA24" s="719"/>
      <c r="AB24" s="719"/>
      <c r="AC24" s="720"/>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2">
      <c r="A25" s="727"/>
      <c r="B25" s="728"/>
      <c r="C25" s="728"/>
      <c r="D25" s="728"/>
      <c r="E25" s="728"/>
      <c r="F25" s="729"/>
      <c r="G25" s="721"/>
      <c r="H25" s="722"/>
      <c r="I25" s="722"/>
      <c r="J25" s="722"/>
      <c r="K25" s="722"/>
      <c r="L25" s="722"/>
      <c r="M25" s="722"/>
      <c r="N25" s="722"/>
      <c r="O25" s="723"/>
      <c r="P25" s="718"/>
      <c r="Q25" s="719"/>
      <c r="R25" s="719"/>
      <c r="S25" s="719"/>
      <c r="T25" s="719"/>
      <c r="U25" s="719"/>
      <c r="V25" s="720"/>
      <c r="W25" s="718"/>
      <c r="X25" s="719"/>
      <c r="Y25" s="719"/>
      <c r="Z25" s="719"/>
      <c r="AA25" s="719"/>
      <c r="AB25" s="719"/>
      <c r="AC25" s="720"/>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2">
      <c r="A26" s="727"/>
      <c r="B26" s="728"/>
      <c r="C26" s="728"/>
      <c r="D26" s="728"/>
      <c r="E26" s="728"/>
      <c r="F26" s="729"/>
      <c r="G26" s="721"/>
      <c r="H26" s="722"/>
      <c r="I26" s="722"/>
      <c r="J26" s="722"/>
      <c r="K26" s="722"/>
      <c r="L26" s="722"/>
      <c r="M26" s="722"/>
      <c r="N26" s="722"/>
      <c r="O26" s="723"/>
      <c r="P26" s="718"/>
      <c r="Q26" s="719"/>
      <c r="R26" s="719"/>
      <c r="S26" s="719"/>
      <c r="T26" s="719"/>
      <c r="U26" s="719"/>
      <c r="V26" s="720"/>
      <c r="W26" s="718"/>
      <c r="X26" s="719"/>
      <c r="Y26" s="719"/>
      <c r="Z26" s="719"/>
      <c r="AA26" s="719"/>
      <c r="AB26" s="719"/>
      <c r="AC26" s="720"/>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2">
      <c r="A27" s="727"/>
      <c r="B27" s="728"/>
      <c r="C27" s="728"/>
      <c r="D27" s="728"/>
      <c r="E27" s="728"/>
      <c r="F27" s="729"/>
      <c r="G27" s="721"/>
      <c r="H27" s="722"/>
      <c r="I27" s="722"/>
      <c r="J27" s="722"/>
      <c r="K27" s="722"/>
      <c r="L27" s="722"/>
      <c r="M27" s="722"/>
      <c r="N27" s="722"/>
      <c r="O27" s="723"/>
      <c r="P27" s="718"/>
      <c r="Q27" s="719"/>
      <c r="R27" s="719"/>
      <c r="S27" s="719"/>
      <c r="T27" s="719"/>
      <c r="U27" s="719"/>
      <c r="V27" s="720"/>
      <c r="W27" s="718"/>
      <c r="X27" s="719"/>
      <c r="Y27" s="719"/>
      <c r="Z27" s="719"/>
      <c r="AA27" s="719"/>
      <c r="AB27" s="719"/>
      <c r="AC27" s="720"/>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2">
      <c r="A28" s="727"/>
      <c r="B28" s="728"/>
      <c r="C28" s="728"/>
      <c r="D28" s="728"/>
      <c r="E28" s="728"/>
      <c r="F28" s="729"/>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5">
      <c r="A29" s="727"/>
      <c r="B29" s="728"/>
      <c r="C29" s="728"/>
      <c r="D29" s="728"/>
      <c r="E29" s="728"/>
      <c r="F29" s="729"/>
      <c r="G29" s="313" t="s">
        <v>18</v>
      </c>
      <c r="H29" s="739"/>
      <c r="I29" s="739"/>
      <c r="J29" s="739"/>
      <c r="K29" s="739"/>
      <c r="L29" s="739"/>
      <c r="M29" s="739"/>
      <c r="N29" s="739"/>
      <c r="O29" s="740"/>
      <c r="P29" s="741" t="str">
        <f>AK13</f>
        <v>-</v>
      </c>
      <c r="Q29" s="742"/>
      <c r="R29" s="742"/>
      <c r="S29" s="742"/>
      <c r="T29" s="742"/>
      <c r="U29" s="742"/>
      <c r="V29" s="743"/>
      <c r="W29" s="741">
        <f>AR13</f>
        <v>1500</v>
      </c>
      <c r="X29" s="742"/>
      <c r="Y29" s="742"/>
      <c r="Z29" s="742"/>
      <c r="AA29" s="742"/>
      <c r="AB29" s="742"/>
      <c r="AC29" s="743"/>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2">
      <c r="A30" s="744" t="s">
        <v>664</v>
      </c>
      <c r="B30" s="745"/>
      <c r="C30" s="745"/>
      <c r="D30" s="745"/>
      <c r="E30" s="745"/>
      <c r="F30" s="746"/>
      <c r="G30" s="735" t="s">
        <v>731</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7"/>
    </row>
    <row r="31" spans="1:50" ht="31.5" customHeight="1" x14ac:dyDescent="0.2">
      <c r="A31" s="667" t="s">
        <v>665</v>
      </c>
      <c r="B31" s="168"/>
      <c r="C31" s="168"/>
      <c r="D31" s="168"/>
      <c r="E31" s="168"/>
      <c r="F31" s="169"/>
      <c r="G31" s="709" t="s">
        <v>657</v>
      </c>
      <c r="H31" s="710"/>
      <c r="I31" s="710"/>
      <c r="J31" s="710"/>
      <c r="K31" s="710"/>
      <c r="L31" s="710"/>
      <c r="M31" s="710"/>
      <c r="N31" s="710"/>
      <c r="O31" s="710"/>
      <c r="P31" s="711" t="s">
        <v>656</v>
      </c>
      <c r="Q31" s="710"/>
      <c r="R31" s="710"/>
      <c r="S31" s="710"/>
      <c r="T31" s="710"/>
      <c r="U31" s="710"/>
      <c r="V31" s="710"/>
      <c r="W31" s="710"/>
      <c r="X31" s="712"/>
      <c r="Y31" s="713"/>
      <c r="Z31" s="714"/>
      <c r="AA31" s="715"/>
      <c r="AB31" s="645" t="s">
        <v>11</v>
      </c>
      <c r="AC31" s="645"/>
      <c r="AD31" s="645"/>
      <c r="AE31" s="131" t="s">
        <v>501</v>
      </c>
      <c r="AF31" s="716"/>
      <c r="AG31" s="716"/>
      <c r="AH31" s="717"/>
      <c r="AI31" s="131" t="s">
        <v>653</v>
      </c>
      <c r="AJ31" s="716"/>
      <c r="AK31" s="716"/>
      <c r="AL31" s="717"/>
      <c r="AM31" s="131" t="s">
        <v>469</v>
      </c>
      <c r="AN31" s="716"/>
      <c r="AO31" s="716"/>
      <c r="AP31" s="717"/>
      <c r="AQ31" s="642" t="s">
        <v>500</v>
      </c>
      <c r="AR31" s="643"/>
      <c r="AS31" s="643"/>
      <c r="AT31" s="644"/>
      <c r="AU31" s="642" t="s">
        <v>678</v>
      </c>
      <c r="AV31" s="643"/>
      <c r="AW31" s="643"/>
      <c r="AX31" s="653"/>
    </row>
    <row r="32" spans="1:50" ht="23.25" customHeight="1" x14ac:dyDescent="0.2">
      <c r="A32" s="667"/>
      <c r="B32" s="168"/>
      <c r="C32" s="168"/>
      <c r="D32" s="168"/>
      <c r="E32" s="168"/>
      <c r="F32" s="169"/>
      <c r="G32" s="654" t="s">
        <v>722</v>
      </c>
      <c r="H32" s="655"/>
      <c r="I32" s="655"/>
      <c r="J32" s="655"/>
      <c r="K32" s="655"/>
      <c r="L32" s="655"/>
      <c r="M32" s="655"/>
      <c r="N32" s="655"/>
      <c r="O32" s="655"/>
      <c r="P32" s="402" t="s">
        <v>723</v>
      </c>
      <c r="Q32" s="658"/>
      <c r="R32" s="658"/>
      <c r="S32" s="658"/>
      <c r="T32" s="658"/>
      <c r="U32" s="658"/>
      <c r="V32" s="658"/>
      <c r="W32" s="658"/>
      <c r="X32" s="659"/>
      <c r="Y32" s="663" t="s">
        <v>52</v>
      </c>
      <c r="Z32" s="664"/>
      <c r="AA32" s="665"/>
      <c r="AB32" s="163" t="s">
        <v>707</v>
      </c>
      <c r="AC32" s="666"/>
      <c r="AD32" s="666"/>
      <c r="AE32" s="652" t="s">
        <v>368</v>
      </c>
      <c r="AF32" s="635"/>
      <c r="AG32" s="635"/>
      <c r="AH32" s="635"/>
      <c r="AI32" s="652" t="s">
        <v>368</v>
      </c>
      <c r="AJ32" s="635"/>
      <c r="AK32" s="635"/>
      <c r="AL32" s="635"/>
      <c r="AM32" s="652" t="s">
        <v>368</v>
      </c>
      <c r="AN32" s="635"/>
      <c r="AO32" s="635"/>
      <c r="AP32" s="635"/>
      <c r="AQ32" s="652" t="s">
        <v>368</v>
      </c>
      <c r="AR32" s="635"/>
      <c r="AS32" s="635"/>
      <c r="AT32" s="635"/>
      <c r="AU32" s="108" t="s">
        <v>368</v>
      </c>
      <c r="AV32" s="637"/>
      <c r="AW32" s="637"/>
      <c r="AX32" s="638"/>
    </row>
    <row r="33" spans="1:51" ht="23.25" customHeight="1" x14ac:dyDescent="0.2">
      <c r="A33" s="203"/>
      <c r="B33" s="173"/>
      <c r="C33" s="173"/>
      <c r="D33" s="173"/>
      <c r="E33" s="173"/>
      <c r="F33" s="174"/>
      <c r="G33" s="656"/>
      <c r="H33" s="657"/>
      <c r="I33" s="657"/>
      <c r="J33" s="657"/>
      <c r="K33" s="657"/>
      <c r="L33" s="657"/>
      <c r="M33" s="657"/>
      <c r="N33" s="657"/>
      <c r="O33" s="657"/>
      <c r="P33" s="660"/>
      <c r="Q33" s="661"/>
      <c r="R33" s="661"/>
      <c r="S33" s="661"/>
      <c r="T33" s="661"/>
      <c r="U33" s="661"/>
      <c r="V33" s="661"/>
      <c r="W33" s="661"/>
      <c r="X33" s="662"/>
      <c r="Y33" s="639" t="s">
        <v>53</v>
      </c>
      <c r="Z33" s="640"/>
      <c r="AA33" s="641"/>
      <c r="AB33" s="163" t="s">
        <v>707</v>
      </c>
      <c r="AC33" s="666"/>
      <c r="AD33" s="666"/>
      <c r="AE33" s="652" t="s">
        <v>368</v>
      </c>
      <c r="AF33" s="635"/>
      <c r="AG33" s="635"/>
      <c r="AH33" s="635"/>
      <c r="AI33" s="652" t="s">
        <v>368</v>
      </c>
      <c r="AJ33" s="635"/>
      <c r="AK33" s="635"/>
      <c r="AL33" s="635"/>
      <c r="AM33" s="652" t="s">
        <v>368</v>
      </c>
      <c r="AN33" s="635"/>
      <c r="AO33" s="635"/>
      <c r="AP33" s="635"/>
      <c r="AQ33" s="652" t="s">
        <v>368</v>
      </c>
      <c r="AR33" s="635"/>
      <c r="AS33" s="635"/>
      <c r="AT33" s="635"/>
      <c r="AU33" s="636">
        <v>5</v>
      </c>
      <c r="AV33" s="637"/>
      <c r="AW33" s="637"/>
      <c r="AX33" s="638"/>
    </row>
    <row r="34" spans="1:51" ht="23.25" customHeight="1" x14ac:dyDescent="0.2">
      <c r="A34" s="698" t="s">
        <v>666</v>
      </c>
      <c r="B34" s="699"/>
      <c r="C34" s="699"/>
      <c r="D34" s="699"/>
      <c r="E34" s="699"/>
      <c r="F34" s="700"/>
      <c r="G34" s="191" t="s">
        <v>667</v>
      </c>
      <c r="H34" s="191"/>
      <c r="I34" s="191"/>
      <c r="J34" s="191"/>
      <c r="K34" s="191"/>
      <c r="L34" s="191"/>
      <c r="M34" s="191"/>
      <c r="N34" s="191"/>
      <c r="O34" s="191"/>
      <c r="P34" s="191"/>
      <c r="Q34" s="191"/>
      <c r="R34" s="191"/>
      <c r="S34" s="191"/>
      <c r="T34" s="191"/>
      <c r="U34" s="191"/>
      <c r="V34" s="191"/>
      <c r="W34" s="191"/>
      <c r="X34" s="192"/>
      <c r="Y34" s="649"/>
      <c r="Z34" s="650"/>
      <c r="AA34" s="651"/>
      <c r="AB34" s="190" t="s">
        <v>11</v>
      </c>
      <c r="AC34" s="191"/>
      <c r="AD34" s="192"/>
      <c r="AE34" s="190" t="s">
        <v>501</v>
      </c>
      <c r="AF34" s="191"/>
      <c r="AG34" s="191"/>
      <c r="AH34" s="192"/>
      <c r="AI34" s="190" t="s">
        <v>653</v>
      </c>
      <c r="AJ34" s="191"/>
      <c r="AK34" s="191"/>
      <c r="AL34" s="192"/>
      <c r="AM34" s="190" t="s">
        <v>469</v>
      </c>
      <c r="AN34" s="191"/>
      <c r="AO34" s="191"/>
      <c r="AP34" s="192"/>
      <c r="AQ34" s="646" t="s">
        <v>679</v>
      </c>
      <c r="AR34" s="647"/>
      <c r="AS34" s="647"/>
      <c r="AT34" s="647"/>
      <c r="AU34" s="647"/>
      <c r="AV34" s="647"/>
      <c r="AW34" s="647"/>
      <c r="AX34" s="648"/>
    </row>
    <row r="35" spans="1:51" ht="23.25" customHeight="1" x14ac:dyDescent="0.2">
      <c r="A35" s="701"/>
      <c r="B35" s="702"/>
      <c r="C35" s="702"/>
      <c r="D35" s="702"/>
      <c r="E35" s="702"/>
      <c r="F35" s="703"/>
      <c r="G35" s="671" t="s">
        <v>734</v>
      </c>
      <c r="H35" s="672"/>
      <c r="I35" s="672"/>
      <c r="J35" s="672"/>
      <c r="K35" s="672"/>
      <c r="L35" s="672"/>
      <c r="M35" s="672"/>
      <c r="N35" s="672"/>
      <c r="O35" s="672"/>
      <c r="P35" s="672"/>
      <c r="Q35" s="672"/>
      <c r="R35" s="672"/>
      <c r="S35" s="672"/>
      <c r="T35" s="672"/>
      <c r="U35" s="672"/>
      <c r="V35" s="672"/>
      <c r="W35" s="672"/>
      <c r="X35" s="672"/>
      <c r="Y35" s="675" t="s">
        <v>666</v>
      </c>
      <c r="Z35" s="676"/>
      <c r="AA35" s="677"/>
      <c r="AB35" s="631" t="s">
        <v>708</v>
      </c>
      <c r="AC35" s="632"/>
      <c r="AD35" s="633"/>
      <c r="AE35" s="652" t="s">
        <v>368</v>
      </c>
      <c r="AF35" s="652"/>
      <c r="AG35" s="652"/>
      <c r="AH35" s="652"/>
      <c r="AI35" s="652" t="s">
        <v>368</v>
      </c>
      <c r="AJ35" s="652"/>
      <c r="AK35" s="652"/>
      <c r="AL35" s="652"/>
      <c r="AM35" s="652" t="s">
        <v>368</v>
      </c>
      <c r="AN35" s="652"/>
      <c r="AO35" s="652"/>
      <c r="AP35" s="652"/>
      <c r="AQ35" s="108" t="s">
        <v>368</v>
      </c>
      <c r="AR35" s="102"/>
      <c r="AS35" s="102"/>
      <c r="AT35" s="102"/>
      <c r="AU35" s="102"/>
      <c r="AV35" s="102"/>
      <c r="AW35" s="102"/>
      <c r="AX35" s="103"/>
    </row>
    <row r="36" spans="1:51" ht="46.5" customHeight="1" x14ac:dyDescent="0.2">
      <c r="A36" s="704"/>
      <c r="B36" s="705"/>
      <c r="C36" s="705"/>
      <c r="D36" s="705"/>
      <c r="E36" s="705"/>
      <c r="F36" s="706"/>
      <c r="G36" s="673"/>
      <c r="H36" s="674"/>
      <c r="I36" s="674"/>
      <c r="J36" s="674"/>
      <c r="K36" s="674"/>
      <c r="L36" s="674"/>
      <c r="M36" s="674"/>
      <c r="N36" s="674"/>
      <c r="O36" s="674"/>
      <c r="P36" s="674"/>
      <c r="Q36" s="674"/>
      <c r="R36" s="674"/>
      <c r="S36" s="674"/>
      <c r="T36" s="674"/>
      <c r="U36" s="674"/>
      <c r="V36" s="674"/>
      <c r="W36" s="674"/>
      <c r="X36" s="674"/>
      <c r="Y36" s="234" t="s">
        <v>669</v>
      </c>
      <c r="Z36" s="668"/>
      <c r="AA36" s="669"/>
      <c r="AB36" s="631" t="s">
        <v>708</v>
      </c>
      <c r="AC36" s="632"/>
      <c r="AD36" s="633"/>
      <c r="AE36" s="634" t="s">
        <v>368</v>
      </c>
      <c r="AF36" s="634"/>
      <c r="AG36" s="634"/>
      <c r="AH36" s="634"/>
      <c r="AI36" s="634" t="s">
        <v>368</v>
      </c>
      <c r="AJ36" s="634"/>
      <c r="AK36" s="634"/>
      <c r="AL36" s="634"/>
      <c r="AM36" s="634" t="s">
        <v>368</v>
      </c>
      <c r="AN36" s="634"/>
      <c r="AO36" s="634"/>
      <c r="AP36" s="634"/>
      <c r="AQ36" s="634" t="s">
        <v>368</v>
      </c>
      <c r="AR36" s="634"/>
      <c r="AS36" s="634"/>
      <c r="AT36" s="634"/>
      <c r="AU36" s="634"/>
      <c r="AV36" s="634"/>
      <c r="AW36" s="634"/>
      <c r="AX36" s="670"/>
    </row>
    <row r="37" spans="1:51" ht="18.75" customHeight="1" x14ac:dyDescent="0.2">
      <c r="A37" s="683" t="s">
        <v>316</v>
      </c>
      <c r="B37" s="684"/>
      <c r="C37" s="684"/>
      <c r="D37" s="684"/>
      <c r="E37" s="684"/>
      <c r="F37" s="685"/>
      <c r="G37" s="621" t="s">
        <v>140</v>
      </c>
      <c r="H37" s="212"/>
      <c r="I37" s="212"/>
      <c r="J37" s="212"/>
      <c r="K37" s="212"/>
      <c r="L37" s="212"/>
      <c r="M37" s="212"/>
      <c r="N37" s="212"/>
      <c r="O37" s="213"/>
      <c r="P37" s="214" t="s">
        <v>56</v>
      </c>
      <c r="Q37" s="212"/>
      <c r="R37" s="212"/>
      <c r="S37" s="212"/>
      <c r="T37" s="212"/>
      <c r="U37" s="212"/>
      <c r="V37" s="212"/>
      <c r="W37" s="212"/>
      <c r="X37" s="213"/>
      <c r="Y37" s="622"/>
      <c r="Z37" s="623"/>
      <c r="AA37" s="624"/>
      <c r="AB37" s="628" t="s">
        <v>11</v>
      </c>
      <c r="AC37" s="629"/>
      <c r="AD37" s="630"/>
      <c r="AE37" s="628" t="s">
        <v>501</v>
      </c>
      <c r="AF37" s="629"/>
      <c r="AG37" s="629"/>
      <c r="AH37" s="630"/>
      <c r="AI37" s="693" t="s">
        <v>653</v>
      </c>
      <c r="AJ37" s="693"/>
      <c r="AK37" s="693"/>
      <c r="AL37" s="628"/>
      <c r="AM37" s="693" t="s">
        <v>469</v>
      </c>
      <c r="AN37" s="693"/>
      <c r="AO37" s="693"/>
      <c r="AP37" s="628"/>
      <c r="AQ37" s="231" t="s">
        <v>223</v>
      </c>
      <c r="AR37" s="232"/>
      <c r="AS37" s="232"/>
      <c r="AT37" s="233"/>
      <c r="AU37" s="212" t="s">
        <v>129</v>
      </c>
      <c r="AV37" s="212"/>
      <c r="AW37" s="212"/>
      <c r="AX37" s="215"/>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5"/>
      <c r="Z38" s="626"/>
      <c r="AA38" s="627"/>
      <c r="AB38" s="131"/>
      <c r="AC38" s="132"/>
      <c r="AD38" s="133"/>
      <c r="AE38" s="131"/>
      <c r="AF38" s="132"/>
      <c r="AG38" s="132"/>
      <c r="AH38" s="133"/>
      <c r="AI38" s="694"/>
      <c r="AJ38" s="694"/>
      <c r="AK38" s="694"/>
      <c r="AL38" s="131"/>
      <c r="AM38" s="694"/>
      <c r="AN38" s="694"/>
      <c r="AO38" s="694"/>
      <c r="AP38" s="131"/>
      <c r="AQ38" s="526">
        <v>7</v>
      </c>
      <c r="AR38" s="527"/>
      <c r="AS38" s="142" t="s">
        <v>224</v>
      </c>
      <c r="AT38" s="143"/>
      <c r="AU38" s="141">
        <v>12</v>
      </c>
      <c r="AV38" s="141"/>
      <c r="AW38" s="123" t="s">
        <v>170</v>
      </c>
      <c r="AX38" s="144"/>
    </row>
    <row r="39" spans="1:51" ht="23.25" customHeight="1" x14ac:dyDescent="0.2">
      <c r="A39" s="689"/>
      <c r="B39" s="687"/>
      <c r="C39" s="687"/>
      <c r="D39" s="687"/>
      <c r="E39" s="687"/>
      <c r="F39" s="688"/>
      <c r="G39" s="193" t="s">
        <v>721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707</v>
      </c>
      <c r="AC39" s="163"/>
      <c r="AD39" s="163"/>
      <c r="AE39" s="108" t="s">
        <v>368</v>
      </c>
      <c r="AF39" s="102"/>
      <c r="AG39" s="102"/>
      <c r="AH39" s="102"/>
      <c r="AI39" s="108" t="s">
        <v>368</v>
      </c>
      <c r="AJ39" s="102"/>
      <c r="AK39" s="102"/>
      <c r="AL39" s="102"/>
      <c r="AM39" s="108" t="s">
        <v>368</v>
      </c>
      <c r="AN39" s="102"/>
      <c r="AO39" s="102"/>
      <c r="AP39" s="102"/>
      <c r="AQ39" s="109" t="s">
        <v>368</v>
      </c>
      <c r="AR39" s="110"/>
      <c r="AS39" s="110"/>
      <c r="AT39" s="111"/>
      <c r="AU39" s="102" t="s">
        <v>368</v>
      </c>
      <c r="AV39" s="102"/>
      <c r="AW39" s="102"/>
      <c r="AX39" s="103"/>
    </row>
    <row r="40" spans="1:51" ht="23.25" customHeight="1" x14ac:dyDescent="0.2">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707</v>
      </c>
      <c r="AC40" s="107"/>
      <c r="AD40" s="107"/>
      <c r="AE40" s="108" t="s">
        <v>368</v>
      </c>
      <c r="AF40" s="102"/>
      <c r="AG40" s="102"/>
      <c r="AH40" s="102"/>
      <c r="AI40" s="108" t="s">
        <v>368</v>
      </c>
      <c r="AJ40" s="102"/>
      <c r="AK40" s="102"/>
      <c r="AL40" s="102"/>
      <c r="AM40" s="108" t="s">
        <v>368</v>
      </c>
      <c r="AN40" s="102"/>
      <c r="AO40" s="102"/>
      <c r="AP40" s="102"/>
      <c r="AQ40" s="109">
        <v>500</v>
      </c>
      <c r="AR40" s="110"/>
      <c r="AS40" s="110"/>
      <c r="AT40" s="111"/>
      <c r="AU40" s="102">
        <v>1000</v>
      </c>
      <c r="AV40" s="102"/>
      <c r="AW40" s="102"/>
      <c r="AX40" s="103"/>
    </row>
    <row r="41" spans="1:51" ht="23.25" customHeight="1" x14ac:dyDescent="0.2">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11" t="s">
        <v>14</v>
      </c>
      <c r="AC41" s="611"/>
      <c r="AD41" s="611"/>
      <c r="AE41" s="108" t="s">
        <v>368</v>
      </c>
      <c r="AF41" s="102"/>
      <c r="AG41" s="102"/>
      <c r="AH41" s="102"/>
      <c r="AI41" s="108" t="s">
        <v>368</v>
      </c>
      <c r="AJ41" s="102"/>
      <c r="AK41" s="102"/>
      <c r="AL41" s="102"/>
      <c r="AM41" s="108" t="s">
        <v>368</v>
      </c>
      <c r="AN41" s="102"/>
      <c r="AO41" s="102"/>
      <c r="AP41" s="102"/>
      <c r="AQ41" s="109" t="s">
        <v>368</v>
      </c>
      <c r="AR41" s="110"/>
      <c r="AS41" s="110"/>
      <c r="AT41" s="111"/>
      <c r="AU41" s="102" t="s">
        <v>368</v>
      </c>
      <c r="AV41" s="102"/>
      <c r="AW41" s="102"/>
      <c r="AX41" s="103"/>
    </row>
    <row r="42" spans="1:51" ht="23.25" customHeight="1" x14ac:dyDescent="0.2">
      <c r="A42" s="202" t="s">
        <v>344</v>
      </c>
      <c r="B42" s="165"/>
      <c r="C42" s="165"/>
      <c r="D42" s="165"/>
      <c r="E42" s="165"/>
      <c r="F42" s="166"/>
      <c r="G42" s="204" t="s">
        <v>701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36.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2">
      <c r="A64" s="744" t="s">
        <v>664</v>
      </c>
      <c r="B64" s="745"/>
      <c r="C64" s="745"/>
      <c r="D64" s="745"/>
      <c r="E64" s="745"/>
      <c r="F64" s="746"/>
      <c r="G64" s="735" t="s">
        <v>732</v>
      </c>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7"/>
      <c r="AY64">
        <f>COUNTA($G$64)</f>
        <v>1</v>
      </c>
    </row>
    <row r="65" spans="1:51" ht="31.5" customHeight="1" x14ac:dyDescent="0.2">
      <c r="A65" s="667" t="s">
        <v>665</v>
      </c>
      <c r="B65" s="168"/>
      <c r="C65" s="168"/>
      <c r="D65" s="168"/>
      <c r="E65" s="168"/>
      <c r="F65" s="169"/>
      <c r="G65" s="709" t="s">
        <v>657</v>
      </c>
      <c r="H65" s="710"/>
      <c r="I65" s="710"/>
      <c r="J65" s="710"/>
      <c r="K65" s="710"/>
      <c r="L65" s="710"/>
      <c r="M65" s="710"/>
      <c r="N65" s="710"/>
      <c r="O65" s="710"/>
      <c r="P65" s="711" t="s">
        <v>656</v>
      </c>
      <c r="Q65" s="710"/>
      <c r="R65" s="710"/>
      <c r="S65" s="710"/>
      <c r="T65" s="710"/>
      <c r="U65" s="710"/>
      <c r="V65" s="710"/>
      <c r="W65" s="710"/>
      <c r="X65" s="712"/>
      <c r="Y65" s="713"/>
      <c r="Z65" s="714"/>
      <c r="AA65" s="715"/>
      <c r="AB65" s="645" t="s">
        <v>11</v>
      </c>
      <c r="AC65" s="645"/>
      <c r="AD65" s="645"/>
      <c r="AE65" s="131" t="s">
        <v>501</v>
      </c>
      <c r="AF65" s="716"/>
      <c r="AG65" s="716"/>
      <c r="AH65" s="717"/>
      <c r="AI65" s="131" t="s">
        <v>653</v>
      </c>
      <c r="AJ65" s="716"/>
      <c r="AK65" s="716"/>
      <c r="AL65" s="717"/>
      <c r="AM65" s="131" t="s">
        <v>469</v>
      </c>
      <c r="AN65" s="716"/>
      <c r="AO65" s="716"/>
      <c r="AP65" s="717"/>
      <c r="AQ65" s="642" t="s">
        <v>500</v>
      </c>
      <c r="AR65" s="643"/>
      <c r="AS65" s="643"/>
      <c r="AT65" s="644"/>
      <c r="AU65" s="642" t="s">
        <v>678</v>
      </c>
      <c r="AV65" s="643"/>
      <c r="AW65" s="643"/>
      <c r="AX65" s="653"/>
      <c r="AY65">
        <f>COUNTA($G$66)</f>
        <v>1</v>
      </c>
    </row>
    <row r="66" spans="1:51" ht="23.25" customHeight="1" x14ac:dyDescent="0.2">
      <c r="A66" s="667"/>
      <c r="B66" s="168"/>
      <c r="C66" s="168"/>
      <c r="D66" s="168"/>
      <c r="E66" s="168"/>
      <c r="F66" s="169"/>
      <c r="G66" s="654" t="s">
        <v>719</v>
      </c>
      <c r="H66" s="655"/>
      <c r="I66" s="655"/>
      <c r="J66" s="655"/>
      <c r="K66" s="655"/>
      <c r="L66" s="655"/>
      <c r="M66" s="655"/>
      <c r="N66" s="655"/>
      <c r="O66" s="655"/>
      <c r="P66" s="402" t="s">
        <v>724</v>
      </c>
      <c r="Q66" s="658"/>
      <c r="R66" s="658"/>
      <c r="S66" s="658"/>
      <c r="T66" s="658"/>
      <c r="U66" s="658"/>
      <c r="V66" s="658"/>
      <c r="W66" s="658"/>
      <c r="X66" s="659"/>
      <c r="Y66" s="663" t="s">
        <v>52</v>
      </c>
      <c r="Z66" s="664"/>
      <c r="AA66" s="665"/>
      <c r="AB66" s="631" t="s">
        <v>720</v>
      </c>
      <c r="AC66" s="632"/>
      <c r="AD66" s="633"/>
      <c r="AE66" s="652" t="s">
        <v>368</v>
      </c>
      <c r="AF66" s="635"/>
      <c r="AG66" s="635"/>
      <c r="AH66" s="635"/>
      <c r="AI66" s="652" t="s">
        <v>368</v>
      </c>
      <c r="AJ66" s="635"/>
      <c r="AK66" s="635"/>
      <c r="AL66" s="635"/>
      <c r="AM66" s="652" t="s">
        <v>368</v>
      </c>
      <c r="AN66" s="635"/>
      <c r="AO66" s="635"/>
      <c r="AP66" s="635"/>
      <c r="AQ66" s="652" t="s">
        <v>368</v>
      </c>
      <c r="AR66" s="635"/>
      <c r="AS66" s="635"/>
      <c r="AT66" s="635"/>
      <c r="AU66" s="108" t="s">
        <v>368</v>
      </c>
      <c r="AV66" s="637"/>
      <c r="AW66" s="637"/>
      <c r="AX66" s="638"/>
      <c r="AY66">
        <f>$AY$65</f>
        <v>1</v>
      </c>
    </row>
    <row r="67" spans="1:51" ht="23.25" customHeight="1" x14ac:dyDescent="0.2">
      <c r="A67" s="203"/>
      <c r="B67" s="173"/>
      <c r="C67" s="173"/>
      <c r="D67" s="173"/>
      <c r="E67" s="173"/>
      <c r="F67" s="174"/>
      <c r="G67" s="656"/>
      <c r="H67" s="657"/>
      <c r="I67" s="657"/>
      <c r="J67" s="657"/>
      <c r="K67" s="657"/>
      <c r="L67" s="657"/>
      <c r="M67" s="657"/>
      <c r="N67" s="657"/>
      <c r="O67" s="657"/>
      <c r="P67" s="660"/>
      <c r="Q67" s="661"/>
      <c r="R67" s="661"/>
      <c r="S67" s="661"/>
      <c r="T67" s="661"/>
      <c r="U67" s="661"/>
      <c r="V67" s="661"/>
      <c r="W67" s="661"/>
      <c r="X67" s="662"/>
      <c r="Y67" s="639" t="s">
        <v>53</v>
      </c>
      <c r="Z67" s="640"/>
      <c r="AA67" s="641"/>
      <c r="AB67" s="631" t="s">
        <v>720</v>
      </c>
      <c r="AC67" s="632"/>
      <c r="AD67" s="633"/>
      <c r="AE67" s="652" t="s">
        <v>368</v>
      </c>
      <c r="AF67" s="635"/>
      <c r="AG67" s="635"/>
      <c r="AH67" s="635"/>
      <c r="AI67" s="652" t="s">
        <v>368</v>
      </c>
      <c r="AJ67" s="635"/>
      <c r="AK67" s="635"/>
      <c r="AL67" s="635"/>
      <c r="AM67" s="652" t="s">
        <v>368</v>
      </c>
      <c r="AN67" s="635"/>
      <c r="AO67" s="635"/>
      <c r="AP67" s="635"/>
      <c r="AQ67" s="652" t="s">
        <v>368</v>
      </c>
      <c r="AR67" s="635"/>
      <c r="AS67" s="635"/>
      <c r="AT67" s="635"/>
      <c r="AU67" s="636">
        <v>10</v>
      </c>
      <c r="AV67" s="637"/>
      <c r="AW67" s="637"/>
      <c r="AX67" s="638"/>
      <c r="AY67">
        <f>$AY$65</f>
        <v>1</v>
      </c>
    </row>
    <row r="68" spans="1:51" ht="23.25" customHeight="1" x14ac:dyDescent="0.2">
      <c r="A68" s="698" t="s">
        <v>666</v>
      </c>
      <c r="B68" s="699"/>
      <c r="C68" s="699"/>
      <c r="D68" s="699"/>
      <c r="E68" s="699"/>
      <c r="F68" s="700"/>
      <c r="G68" s="191" t="s">
        <v>667</v>
      </c>
      <c r="H68" s="191"/>
      <c r="I68" s="191"/>
      <c r="J68" s="191"/>
      <c r="K68" s="191"/>
      <c r="L68" s="191"/>
      <c r="M68" s="191"/>
      <c r="N68" s="191"/>
      <c r="O68" s="191"/>
      <c r="P68" s="191"/>
      <c r="Q68" s="191"/>
      <c r="R68" s="191"/>
      <c r="S68" s="191"/>
      <c r="T68" s="191"/>
      <c r="U68" s="191"/>
      <c r="V68" s="191"/>
      <c r="W68" s="191"/>
      <c r="X68" s="192"/>
      <c r="Y68" s="649"/>
      <c r="Z68" s="650"/>
      <c r="AA68" s="651"/>
      <c r="AB68" s="190" t="s">
        <v>11</v>
      </c>
      <c r="AC68" s="191"/>
      <c r="AD68" s="192"/>
      <c r="AE68" s="134" t="s">
        <v>501</v>
      </c>
      <c r="AF68" s="134"/>
      <c r="AG68" s="134"/>
      <c r="AH68" s="134"/>
      <c r="AI68" s="134" t="s">
        <v>653</v>
      </c>
      <c r="AJ68" s="134"/>
      <c r="AK68" s="134"/>
      <c r="AL68" s="134"/>
      <c r="AM68" s="134" t="s">
        <v>469</v>
      </c>
      <c r="AN68" s="134"/>
      <c r="AO68" s="134"/>
      <c r="AP68" s="134"/>
      <c r="AQ68" s="646" t="s">
        <v>679</v>
      </c>
      <c r="AR68" s="647"/>
      <c r="AS68" s="647"/>
      <c r="AT68" s="647"/>
      <c r="AU68" s="647"/>
      <c r="AV68" s="647"/>
      <c r="AW68" s="647"/>
      <c r="AX68" s="648"/>
      <c r="AY68">
        <f>IF(SUBSTITUTE(SUBSTITUTE($G$69,"／",""),"　","")="",0,1)</f>
        <v>1</v>
      </c>
    </row>
    <row r="69" spans="1:51" ht="23.25" customHeight="1" x14ac:dyDescent="0.2">
      <c r="A69" s="701"/>
      <c r="B69" s="702"/>
      <c r="C69" s="702"/>
      <c r="D69" s="702"/>
      <c r="E69" s="702"/>
      <c r="F69" s="703"/>
      <c r="G69" s="671" t="s">
        <v>729</v>
      </c>
      <c r="H69" s="672"/>
      <c r="I69" s="672"/>
      <c r="J69" s="672"/>
      <c r="K69" s="672"/>
      <c r="L69" s="672"/>
      <c r="M69" s="672"/>
      <c r="N69" s="672"/>
      <c r="O69" s="672"/>
      <c r="P69" s="672"/>
      <c r="Q69" s="672"/>
      <c r="R69" s="672"/>
      <c r="S69" s="672"/>
      <c r="T69" s="672"/>
      <c r="U69" s="672"/>
      <c r="V69" s="672"/>
      <c r="W69" s="672"/>
      <c r="X69" s="672"/>
      <c r="Y69" s="675" t="s">
        <v>666</v>
      </c>
      <c r="Z69" s="676"/>
      <c r="AA69" s="677"/>
      <c r="AB69" s="631" t="s">
        <v>708</v>
      </c>
      <c r="AC69" s="632"/>
      <c r="AD69" s="633"/>
      <c r="AE69" s="652" t="s">
        <v>368</v>
      </c>
      <c r="AF69" s="652"/>
      <c r="AG69" s="652"/>
      <c r="AH69" s="652"/>
      <c r="AI69" s="652" t="s">
        <v>368</v>
      </c>
      <c r="AJ69" s="652"/>
      <c r="AK69" s="652"/>
      <c r="AL69" s="652"/>
      <c r="AM69" s="652" t="s">
        <v>368</v>
      </c>
      <c r="AN69" s="652"/>
      <c r="AO69" s="652"/>
      <c r="AP69" s="652"/>
      <c r="AQ69" s="108" t="s">
        <v>368</v>
      </c>
      <c r="AR69" s="102"/>
      <c r="AS69" s="102"/>
      <c r="AT69" s="102"/>
      <c r="AU69" s="102"/>
      <c r="AV69" s="102"/>
      <c r="AW69" s="102"/>
      <c r="AX69" s="103"/>
      <c r="AY69">
        <f>$AY$68</f>
        <v>1</v>
      </c>
    </row>
    <row r="70" spans="1:51" ht="46.5" customHeight="1" x14ac:dyDescent="0.2">
      <c r="A70" s="704"/>
      <c r="B70" s="705"/>
      <c r="C70" s="705"/>
      <c r="D70" s="705"/>
      <c r="E70" s="705"/>
      <c r="F70" s="706"/>
      <c r="G70" s="673"/>
      <c r="H70" s="674"/>
      <c r="I70" s="674"/>
      <c r="J70" s="674"/>
      <c r="K70" s="674"/>
      <c r="L70" s="674"/>
      <c r="M70" s="674"/>
      <c r="N70" s="674"/>
      <c r="O70" s="674"/>
      <c r="P70" s="674"/>
      <c r="Q70" s="674"/>
      <c r="R70" s="674"/>
      <c r="S70" s="674"/>
      <c r="T70" s="674"/>
      <c r="U70" s="674"/>
      <c r="V70" s="674"/>
      <c r="W70" s="674"/>
      <c r="X70" s="674"/>
      <c r="Y70" s="234" t="s">
        <v>669</v>
      </c>
      <c r="Z70" s="668"/>
      <c r="AA70" s="669"/>
      <c r="AB70" s="631" t="s">
        <v>708</v>
      </c>
      <c r="AC70" s="632"/>
      <c r="AD70" s="633"/>
      <c r="AE70" s="634" t="s">
        <v>368</v>
      </c>
      <c r="AF70" s="634"/>
      <c r="AG70" s="634"/>
      <c r="AH70" s="634"/>
      <c r="AI70" s="634" t="s">
        <v>368</v>
      </c>
      <c r="AJ70" s="634"/>
      <c r="AK70" s="634"/>
      <c r="AL70" s="634"/>
      <c r="AM70" s="634" t="s">
        <v>368</v>
      </c>
      <c r="AN70" s="634"/>
      <c r="AO70" s="634"/>
      <c r="AP70" s="634"/>
      <c r="AQ70" s="634" t="s">
        <v>368</v>
      </c>
      <c r="AR70" s="634"/>
      <c r="AS70" s="634"/>
      <c r="AT70" s="634"/>
      <c r="AU70" s="634"/>
      <c r="AV70" s="634"/>
      <c r="AW70" s="634"/>
      <c r="AX70" s="670"/>
      <c r="AY70">
        <f>$AY$68</f>
        <v>1</v>
      </c>
    </row>
    <row r="71" spans="1:51" ht="18.75" customHeight="1" x14ac:dyDescent="0.2">
      <c r="A71" s="431" t="s">
        <v>316</v>
      </c>
      <c r="B71" s="612"/>
      <c r="C71" s="612"/>
      <c r="D71" s="612"/>
      <c r="E71" s="612"/>
      <c r="F71" s="613"/>
      <c r="G71" s="621" t="s">
        <v>140</v>
      </c>
      <c r="H71" s="212"/>
      <c r="I71" s="212"/>
      <c r="J71" s="212"/>
      <c r="K71" s="212"/>
      <c r="L71" s="212"/>
      <c r="M71" s="212"/>
      <c r="N71" s="212"/>
      <c r="O71" s="213"/>
      <c r="P71" s="214" t="s">
        <v>56</v>
      </c>
      <c r="Q71" s="212"/>
      <c r="R71" s="212"/>
      <c r="S71" s="212"/>
      <c r="T71" s="212"/>
      <c r="U71" s="212"/>
      <c r="V71" s="212"/>
      <c r="W71" s="212"/>
      <c r="X71" s="213"/>
      <c r="Y71" s="622"/>
      <c r="Z71" s="623"/>
      <c r="AA71" s="624"/>
      <c r="AB71" s="628" t="s">
        <v>11</v>
      </c>
      <c r="AC71" s="629"/>
      <c r="AD71" s="630"/>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1</v>
      </c>
    </row>
    <row r="72" spans="1:51" ht="18.75" customHeight="1" x14ac:dyDescent="0.2">
      <c r="A72" s="614"/>
      <c r="B72" s="615"/>
      <c r="C72" s="615"/>
      <c r="D72" s="615"/>
      <c r="E72" s="615"/>
      <c r="F72" s="616"/>
      <c r="G72" s="171"/>
      <c r="H72" s="123"/>
      <c r="I72" s="123"/>
      <c r="J72" s="123"/>
      <c r="K72" s="123"/>
      <c r="L72" s="123"/>
      <c r="M72" s="123"/>
      <c r="N72" s="123"/>
      <c r="O72" s="124"/>
      <c r="P72" s="122"/>
      <c r="Q72" s="123"/>
      <c r="R72" s="123"/>
      <c r="S72" s="123"/>
      <c r="T72" s="123"/>
      <c r="U72" s="123"/>
      <c r="V72" s="123"/>
      <c r="W72" s="123"/>
      <c r="X72" s="124"/>
      <c r="Y72" s="625"/>
      <c r="Z72" s="626"/>
      <c r="AA72" s="627"/>
      <c r="AB72" s="131"/>
      <c r="AC72" s="132"/>
      <c r="AD72" s="133"/>
      <c r="AE72" s="134"/>
      <c r="AF72" s="134"/>
      <c r="AG72" s="134"/>
      <c r="AH72" s="134"/>
      <c r="AI72" s="134"/>
      <c r="AJ72" s="134"/>
      <c r="AK72" s="134"/>
      <c r="AL72" s="134"/>
      <c r="AM72" s="134"/>
      <c r="AN72" s="134"/>
      <c r="AO72" s="134"/>
      <c r="AP72" s="134"/>
      <c r="AQ72" s="526">
        <v>7</v>
      </c>
      <c r="AR72" s="527"/>
      <c r="AS72" s="142" t="s">
        <v>224</v>
      </c>
      <c r="AT72" s="143"/>
      <c r="AU72" s="141">
        <v>12</v>
      </c>
      <c r="AV72" s="141"/>
      <c r="AW72" s="123" t="s">
        <v>170</v>
      </c>
      <c r="AX72" s="144"/>
      <c r="AY72">
        <f t="shared" ref="AY72:AY77" si="1">$AY$71</f>
        <v>1</v>
      </c>
    </row>
    <row r="73" spans="1:51" ht="23.25" customHeight="1" x14ac:dyDescent="0.2">
      <c r="A73" s="617"/>
      <c r="B73" s="615"/>
      <c r="C73" s="615"/>
      <c r="D73" s="615"/>
      <c r="E73" s="615"/>
      <c r="F73" s="616"/>
      <c r="G73" s="193" t="s">
        <v>728</v>
      </c>
      <c r="H73" s="194"/>
      <c r="I73" s="194"/>
      <c r="J73" s="194"/>
      <c r="K73" s="194"/>
      <c r="L73" s="194"/>
      <c r="M73" s="194"/>
      <c r="N73" s="194"/>
      <c r="O73" s="195"/>
      <c r="P73" s="146" t="s">
        <v>725</v>
      </c>
      <c r="Q73" s="146"/>
      <c r="R73" s="146"/>
      <c r="S73" s="146"/>
      <c r="T73" s="146"/>
      <c r="U73" s="146"/>
      <c r="V73" s="146"/>
      <c r="W73" s="146"/>
      <c r="X73" s="147"/>
      <c r="Y73" s="234" t="s">
        <v>12</v>
      </c>
      <c r="Z73" s="235"/>
      <c r="AA73" s="236"/>
      <c r="AB73" s="163" t="s">
        <v>720</v>
      </c>
      <c r="AC73" s="163"/>
      <c r="AD73" s="163"/>
      <c r="AE73" s="108" t="s">
        <v>368</v>
      </c>
      <c r="AF73" s="102"/>
      <c r="AG73" s="102"/>
      <c r="AH73" s="102"/>
      <c r="AI73" s="108" t="s">
        <v>368</v>
      </c>
      <c r="AJ73" s="102"/>
      <c r="AK73" s="102"/>
      <c r="AL73" s="102"/>
      <c r="AM73" s="108" t="s">
        <v>368</v>
      </c>
      <c r="AN73" s="102"/>
      <c r="AO73" s="102"/>
      <c r="AP73" s="102"/>
      <c r="AQ73" s="109" t="s">
        <v>368</v>
      </c>
      <c r="AR73" s="110"/>
      <c r="AS73" s="110"/>
      <c r="AT73" s="111"/>
      <c r="AU73" s="102" t="s">
        <v>368</v>
      </c>
      <c r="AV73" s="102"/>
      <c r="AW73" s="102"/>
      <c r="AX73" s="103"/>
      <c r="AY73">
        <f t="shared" si="1"/>
        <v>1</v>
      </c>
    </row>
    <row r="74" spans="1:51" ht="23.25" customHeight="1" x14ac:dyDescent="0.2">
      <c r="A74" s="618"/>
      <c r="B74" s="619"/>
      <c r="C74" s="619"/>
      <c r="D74" s="619"/>
      <c r="E74" s="619"/>
      <c r="F74" s="620"/>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720</v>
      </c>
      <c r="AC74" s="107"/>
      <c r="AD74" s="107"/>
      <c r="AE74" s="108" t="s">
        <v>368</v>
      </c>
      <c r="AF74" s="102"/>
      <c r="AG74" s="102"/>
      <c r="AH74" s="102"/>
      <c r="AI74" s="108" t="s">
        <v>368</v>
      </c>
      <c r="AJ74" s="102"/>
      <c r="AK74" s="102"/>
      <c r="AL74" s="102"/>
      <c r="AM74" s="108" t="s">
        <v>368</v>
      </c>
      <c r="AN74" s="102"/>
      <c r="AO74" s="102"/>
      <c r="AP74" s="102"/>
      <c r="AQ74" s="109">
        <v>100</v>
      </c>
      <c r="AR74" s="110"/>
      <c r="AS74" s="110"/>
      <c r="AT74" s="111"/>
      <c r="AU74" s="102">
        <v>300</v>
      </c>
      <c r="AV74" s="102"/>
      <c r="AW74" s="102"/>
      <c r="AX74" s="103"/>
      <c r="AY74">
        <f t="shared" si="1"/>
        <v>1</v>
      </c>
    </row>
    <row r="75" spans="1:51" ht="23.25" customHeight="1" x14ac:dyDescent="0.2">
      <c r="A75" s="617"/>
      <c r="B75" s="615"/>
      <c r="C75" s="615"/>
      <c r="D75" s="615"/>
      <c r="E75" s="615"/>
      <c r="F75" s="616"/>
      <c r="G75" s="199"/>
      <c r="H75" s="200"/>
      <c r="I75" s="200"/>
      <c r="J75" s="200"/>
      <c r="K75" s="200"/>
      <c r="L75" s="200"/>
      <c r="M75" s="200"/>
      <c r="N75" s="200"/>
      <c r="O75" s="201"/>
      <c r="P75" s="152"/>
      <c r="Q75" s="152"/>
      <c r="R75" s="152"/>
      <c r="S75" s="152"/>
      <c r="T75" s="152"/>
      <c r="U75" s="152"/>
      <c r="V75" s="152"/>
      <c r="W75" s="152"/>
      <c r="X75" s="153"/>
      <c r="Y75" s="190" t="s">
        <v>13</v>
      </c>
      <c r="Z75" s="191"/>
      <c r="AA75" s="192"/>
      <c r="AB75" s="611" t="s">
        <v>14</v>
      </c>
      <c r="AC75" s="611"/>
      <c r="AD75" s="611"/>
      <c r="AE75" s="108" t="s">
        <v>368</v>
      </c>
      <c r="AF75" s="102"/>
      <c r="AG75" s="102"/>
      <c r="AH75" s="102"/>
      <c r="AI75" s="108" t="s">
        <v>368</v>
      </c>
      <c r="AJ75" s="102"/>
      <c r="AK75" s="102"/>
      <c r="AL75" s="102"/>
      <c r="AM75" s="108" t="s">
        <v>368</v>
      </c>
      <c r="AN75" s="102"/>
      <c r="AO75" s="102"/>
      <c r="AP75" s="102"/>
      <c r="AQ75" s="109" t="s">
        <v>368</v>
      </c>
      <c r="AR75" s="110"/>
      <c r="AS75" s="110"/>
      <c r="AT75" s="111"/>
      <c r="AU75" s="102" t="s">
        <v>368</v>
      </c>
      <c r="AV75" s="102"/>
      <c r="AW75" s="102"/>
      <c r="AX75" s="103"/>
      <c r="AY75">
        <f t="shared" si="1"/>
        <v>1</v>
      </c>
    </row>
    <row r="76" spans="1:51" ht="23.25" customHeight="1" x14ac:dyDescent="0.2">
      <c r="A76" s="202" t="s">
        <v>344</v>
      </c>
      <c r="B76" s="165"/>
      <c r="C76" s="165"/>
      <c r="D76" s="165"/>
      <c r="E76" s="165"/>
      <c r="F76" s="166"/>
      <c r="G76" s="204" t="s">
        <v>740</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33.5" customHeight="1" thickBot="1" x14ac:dyDescent="0.2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2">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2">
      <c r="A98" s="732" t="s">
        <v>664</v>
      </c>
      <c r="B98" s="733"/>
      <c r="C98" s="733"/>
      <c r="D98" s="733"/>
      <c r="E98" s="733"/>
      <c r="F98" s="734"/>
      <c r="G98" s="735" t="s">
        <v>733</v>
      </c>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c r="AY98">
        <f>COUNTA($G$98)</f>
        <v>1</v>
      </c>
    </row>
    <row r="99" spans="1:60" ht="31.5" customHeight="1" x14ac:dyDescent="0.2">
      <c r="A99" s="667" t="s">
        <v>665</v>
      </c>
      <c r="B99" s="168"/>
      <c r="C99" s="168"/>
      <c r="D99" s="168"/>
      <c r="E99" s="168"/>
      <c r="F99" s="169"/>
      <c r="G99" s="709" t="s">
        <v>657</v>
      </c>
      <c r="H99" s="710"/>
      <c r="I99" s="710"/>
      <c r="J99" s="710"/>
      <c r="K99" s="710"/>
      <c r="L99" s="710"/>
      <c r="M99" s="710"/>
      <c r="N99" s="710"/>
      <c r="O99" s="710"/>
      <c r="P99" s="711" t="s">
        <v>656</v>
      </c>
      <c r="Q99" s="710"/>
      <c r="R99" s="710"/>
      <c r="S99" s="710"/>
      <c r="T99" s="710"/>
      <c r="U99" s="710"/>
      <c r="V99" s="710"/>
      <c r="W99" s="710"/>
      <c r="X99" s="712"/>
      <c r="Y99" s="713"/>
      <c r="Z99" s="714"/>
      <c r="AA99" s="715"/>
      <c r="AB99" s="645" t="s">
        <v>11</v>
      </c>
      <c r="AC99" s="645"/>
      <c r="AD99" s="645"/>
      <c r="AE99" s="134" t="s">
        <v>501</v>
      </c>
      <c r="AF99" s="134"/>
      <c r="AG99" s="134"/>
      <c r="AH99" s="134"/>
      <c r="AI99" s="134" t="s">
        <v>653</v>
      </c>
      <c r="AJ99" s="134"/>
      <c r="AK99" s="134"/>
      <c r="AL99" s="134"/>
      <c r="AM99" s="134" t="s">
        <v>469</v>
      </c>
      <c r="AN99" s="134"/>
      <c r="AO99" s="134"/>
      <c r="AP99" s="134"/>
      <c r="AQ99" s="642" t="s">
        <v>500</v>
      </c>
      <c r="AR99" s="643"/>
      <c r="AS99" s="643"/>
      <c r="AT99" s="644"/>
      <c r="AU99" s="642" t="s">
        <v>678</v>
      </c>
      <c r="AV99" s="643"/>
      <c r="AW99" s="643"/>
      <c r="AX99" s="653"/>
      <c r="AY99">
        <f>COUNTA($G$100)</f>
        <v>1</v>
      </c>
    </row>
    <row r="100" spans="1:60" ht="23.25" customHeight="1" x14ac:dyDescent="0.2">
      <c r="A100" s="667"/>
      <c r="B100" s="168"/>
      <c r="C100" s="168"/>
      <c r="D100" s="168"/>
      <c r="E100" s="168"/>
      <c r="F100" s="169"/>
      <c r="G100" s="654" t="s">
        <v>739</v>
      </c>
      <c r="H100" s="655"/>
      <c r="I100" s="655"/>
      <c r="J100" s="655"/>
      <c r="K100" s="655"/>
      <c r="L100" s="655"/>
      <c r="M100" s="655"/>
      <c r="N100" s="655"/>
      <c r="O100" s="655"/>
      <c r="P100" s="402" t="s">
        <v>737</v>
      </c>
      <c r="Q100" s="658"/>
      <c r="R100" s="658"/>
      <c r="S100" s="658"/>
      <c r="T100" s="658"/>
      <c r="U100" s="658"/>
      <c r="V100" s="658"/>
      <c r="W100" s="658"/>
      <c r="X100" s="659"/>
      <c r="Y100" s="663" t="s">
        <v>52</v>
      </c>
      <c r="Z100" s="664"/>
      <c r="AA100" s="665"/>
      <c r="AB100" s="163" t="s">
        <v>736</v>
      </c>
      <c r="AC100" s="666"/>
      <c r="AD100" s="666"/>
      <c r="AE100" s="652" t="s">
        <v>368</v>
      </c>
      <c r="AF100" s="635"/>
      <c r="AG100" s="635"/>
      <c r="AH100" s="635"/>
      <c r="AI100" s="652" t="s">
        <v>368</v>
      </c>
      <c r="AJ100" s="635"/>
      <c r="AK100" s="635"/>
      <c r="AL100" s="635"/>
      <c r="AM100" s="652" t="s">
        <v>368</v>
      </c>
      <c r="AN100" s="635"/>
      <c r="AO100" s="635"/>
      <c r="AP100" s="635"/>
      <c r="AQ100" s="652" t="s">
        <v>368</v>
      </c>
      <c r="AR100" s="635"/>
      <c r="AS100" s="635"/>
      <c r="AT100" s="635"/>
      <c r="AU100" s="108" t="s">
        <v>368</v>
      </c>
      <c r="AV100" s="637"/>
      <c r="AW100" s="637"/>
      <c r="AX100" s="638"/>
      <c r="AY100">
        <f>$AY$99</f>
        <v>1</v>
      </c>
    </row>
    <row r="101" spans="1:60" ht="23.25" customHeight="1" x14ac:dyDescent="0.2">
      <c r="A101" s="203"/>
      <c r="B101" s="173"/>
      <c r="C101" s="173"/>
      <c r="D101" s="173"/>
      <c r="E101" s="173"/>
      <c r="F101" s="174"/>
      <c r="G101" s="656"/>
      <c r="H101" s="657"/>
      <c r="I101" s="657"/>
      <c r="J101" s="657"/>
      <c r="K101" s="657"/>
      <c r="L101" s="657"/>
      <c r="M101" s="657"/>
      <c r="N101" s="657"/>
      <c r="O101" s="657"/>
      <c r="P101" s="660"/>
      <c r="Q101" s="661"/>
      <c r="R101" s="661"/>
      <c r="S101" s="661"/>
      <c r="T101" s="661"/>
      <c r="U101" s="661"/>
      <c r="V101" s="661"/>
      <c r="W101" s="661"/>
      <c r="X101" s="662"/>
      <c r="Y101" s="639" t="s">
        <v>53</v>
      </c>
      <c r="Z101" s="640"/>
      <c r="AA101" s="641"/>
      <c r="AB101" s="163" t="s">
        <v>736</v>
      </c>
      <c r="AC101" s="666"/>
      <c r="AD101" s="666"/>
      <c r="AE101" s="652" t="s">
        <v>368</v>
      </c>
      <c r="AF101" s="635"/>
      <c r="AG101" s="635"/>
      <c r="AH101" s="635"/>
      <c r="AI101" s="652" t="s">
        <v>368</v>
      </c>
      <c r="AJ101" s="635"/>
      <c r="AK101" s="635"/>
      <c r="AL101" s="635"/>
      <c r="AM101" s="652" t="s">
        <v>368</v>
      </c>
      <c r="AN101" s="635"/>
      <c r="AO101" s="635"/>
      <c r="AP101" s="635"/>
      <c r="AQ101" s="652" t="s">
        <v>368</v>
      </c>
      <c r="AR101" s="635"/>
      <c r="AS101" s="635"/>
      <c r="AT101" s="635"/>
      <c r="AU101" s="636">
        <v>10</v>
      </c>
      <c r="AV101" s="637"/>
      <c r="AW101" s="637"/>
      <c r="AX101" s="638"/>
      <c r="AY101">
        <f>$AY$99</f>
        <v>1</v>
      </c>
    </row>
    <row r="102" spans="1:60" ht="23.25" customHeight="1" x14ac:dyDescent="0.2">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9"/>
      <c r="Z102" s="650"/>
      <c r="AA102" s="651"/>
      <c r="AB102" s="190" t="s">
        <v>11</v>
      </c>
      <c r="AC102" s="191"/>
      <c r="AD102" s="192"/>
      <c r="AE102" s="134" t="s">
        <v>501</v>
      </c>
      <c r="AF102" s="134"/>
      <c r="AG102" s="134"/>
      <c r="AH102" s="134"/>
      <c r="AI102" s="134" t="s">
        <v>653</v>
      </c>
      <c r="AJ102" s="134"/>
      <c r="AK102" s="134"/>
      <c r="AL102" s="134"/>
      <c r="AM102" s="134" t="s">
        <v>469</v>
      </c>
      <c r="AN102" s="134"/>
      <c r="AO102" s="134"/>
      <c r="AP102" s="134"/>
      <c r="AQ102" s="646" t="s">
        <v>679</v>
      </c>
      <c r="AR102" s="647"/>
      <c r="AS102" s="647"/>
      <c r="AT102" s="647"/>
      <c r="AU102" s="647"/>
      <c r="AV102" s="647"/>
      <c r="AW102" s="647"/>
      <c r="AX102" s="648"/>
      <c r="AY102">
        <f>IF(SUBSTITUTE(SUBSTITUTE($G$103,"／",""),"　","")="",0,1)</f>
        <v>1</v>
      </c>
    </row>
    <row r="103" spans="1:60" ht="23.25" customHeight="1" x14ac:dyDescent="0.2">
      <c r="A103" s="679"/>
      <c r="B103" s="212"/>
      <c r="C103" s="212"/>
      <c r="D103" s="212"/>
      <c r="E103" s="212"/>
      <c r="F103" s="680"/>
      <c r="G103" s="671" t="s">
        <v>738</v>
      </c>
      <c r="H103" s="672"/>
      <c r="I103" s="672"/>
      <c r="J103" s="672"/>
      <c r="K103" s="672"/>
      <c r="L103" s="672"/>
      <c r="M103" s="672"/>
      <c r="N103" s="672"/>
      <c r="O103" s="672"/>
      <c r="P103" s="672"/>
      <c r="Q103" s="672"/>
      <c r="R103" s="672"/>
      <c r="S103" s="672"/>
      <c r="T103" s="672"/>
      <c r="U103" s="672"/>
      <c r="V103" s="672"/>
      <c r="W103" s="672"/>
      <c r="X103" s="672"/>
      <c r="Y103" s="675" t="s">
        <v>666</v>
      </c>
      <c r="Z103" s="676"/>
      <c r="AA103" s="677"/>
      <c r="AB103" s="631" t="s">
        <v>727</v>
      </c>
      <c r="AC103" s="632"/>
      <c r="AD103" s="633"/>
      <c r="AE103" s="108" t="s">
        <v>368</v>
      </c>
      <c r="AF103" s="102"/>
      <c r="AG103" s="102"/>
      <c r="AH103" s="102"/>
      <c r="AI103" s="108" t="s">
        <v>368</v>
      </c>
      <c r="AJ103" s="102"/>
      <c r="AK103" s="102"/>
      <c r="AL103" s="102"/>
      <c r="AM103" s="108" t="s">
        <v>368</v>
      </c>
      <c r="AN103" s="102"/>
      <c r="AO103" s="102"/>
      <c r="AP103" s="102"/>
      <c r="AQ103" s="108" t="s">
        <v>368</v>
      </c>
      <c r="AR103" s="102"/>
      <c r="AS103" s="102"/>
      <c r="AT103" s="102"/>
      <c r="AU103" s="102"/>
      <c r="AV103" s="102"/>
      <c r="AW103" s="102"/>
      <c r="AX103" s="103"/>
      <c r="AY103">
        <f>$AY$102</f>
        <v>1</v>
      </c>
    </row>
    <row r="104" spans="1:60" ht="37.5" customHeight="1" x14ac:dyDescent="0.2">
      <c r="A104" s="681"/>
      <c r="B104" s="123"/>
      <c r="C104" s="123"/>
      <c r="D104" s="123"/>
      <c r="E104" s="123"/>
      <c r="F104" s="682"/>
      <c r="G104" s="673"/>
      <c r="H104" s="674"/>
      <c r="I104" s="674"/>
      <c r="J104" s="674"/>
      <c r="K104" s="674"/>
      <c r="L104" s="674"/>
      <c r="M104" s="674"/>
      <c r="N104" s="674"/>
      <c r="O104" s="674"/>
      <c r="P104" s="674"/>
      <c r="Q104" s="674"/>
      <c r="R104" s="674"/>
      <c r="S104" s="674"/>
      <c r="T104" s="674"/>
      <c r="U104" s="674"/>
      <c r="V104" s="674"/>
      <c r="W104" s="674"/>
      <c r="X104" s="674"/>
      <c r="Y104" s="234" t="s">
        <v>669</v>
      </c>
      <c r="Z104" s="668"/>
      <c r="AA104" s="669"/>
      <c r="AB104" s="631" t="s">
        <v>727</v>
      </c>
      <c r="AC104" s="632"/>
      <c r="AD104" s="633"/>
      <c r="AE104" s="108" t="s">
        <v>368</v>
      </c>
      <c r="AF104" s="102"/>
      <c r="AG104" s="102"/>
      <c r="AH104" s="102"/>
      <c r="AI104" s="108" t="s">
        <v>368</v>
      </c>
      <c r="AJ104" s="102"/>
      <c r="AK104" s="102"/>
      <c r="AL104" s="102"/>
      <c r="AM104" s="108" t="s">
        <v>368</v>
      </c>
      <c r="AN104" s="102"/>
      <c r="AO104" s="102"/>
      <c r="AP104" s="102"/>
      <c r="AQ104" s="634" t="s">
        <v>368</v>
      </c>
      <c r="AR104" s="634"/>
      <c r="AS104" s="634"/>
      <c r="AT104" s="634"/>
      <c r="AU104" s="634"/>
      <c r="AV104" s="634"/>
      <c r="AW104" s="634"/>
      <c r="AX104" s="670"/>
      <c r="AY104">
        <f>$AY$102</f>
        <v>1</v>
      </c>
    </row>
    <row r="105" spans="1:60" ht="18.75" customHeight="1" x14ac:dyDescent="0.2">
      <c r="A105" s="431" t="s">
        <v>316</v>
      </c>
      <c r="B105" s="612"/>
      <c r="C105" s="612"/>
      <c r="D105" s="612"/>
      <c r="E105" s="612"/>
      <c r="F105" s="613"/>
      <c r="G105" s="621" t="s">
        <v>140</v>
      </c>
      <c r="H105" s="212"/>
      <c r="I105" s="212"/>
      <c r="J105" s="212"/>
      <c r="K105" s="212"/>
      <c r="L105" s="212"/>
      <c r="M105" s="212"/>
      <c r="N105" s="212"/>
      <c r="O105" s="213"/>
      <c r="P105" s="214" t="s">
        <v>56</v>
      </c>
      <c r="Q105" s="212"/>
      <c r="R105" s="212"/>
      <c r="S105" s="212"/>
      <c r="T105" s="212"/>
      <c r="U105" s="212"/>
      <c r="V105" s="212"/>
      <c r="W105" s="212"/>
      <c r="X105" s="213"/>
      <c r="Y105" s="622"/>
      <c r="Z105" s="623"/>
      <c r="AA105" s="624"/>
      <c r="AB105" s="628" t="s">
        <v>11</v>
      </c>
      <c r="AC105" s="629"/>
      <c r="AD105" s="630"/>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1</v>
      </c>
    </row>
    <row r="106" spans="1:60" ht="18.75" customHeight="1" x14ac:dyDescent="0.2">
      <c r="A106" s="614"/>
      <c r="B106" s="615"/>
      <c r="C106" s="615"/>
      <c r="D106" s="615"/>
      <c r="E106" s="615"/>
      <c r="F106" s="616"/>
      <c r="G106" s="171"/>
      <c r="H106" s="123"/>
      <c r="I106" s="123"/>
      <c r="J106" s="123"/>
      <c r="K106" s="123"/>
      <c r="L106" s="123"/>
      <c r="M106" s="123"/>
      <c r="N106" s="123"/>
      <c r="O106" s="124"/>
      <c r="P106" s="122"/>
      <c r="Q106" s="123"/>
      <c r="R106" s="123"/>
      <c r="S106" s="123"/>
      <c r="T106" s="123"/>
      <c r="U106" s="123"/>
      <c r="V106" s="123"/>
      <c r="W106" s="123"/>
      <c r="X106" s="124"/>
      <c r="Y106" s="625"/>
      <c r="Z106" s="626"/>
      <c r="AA106" s="627"/>
      <c r="AB106" s="131"/>
      <c r="AC106" s="132"/>
      <c r="AD106" s="133"/>
      <c r="AE106" s="134"/>
      <c r="AF106" s="134"/>
      <c r="AG106" s="134"/>
      <c r="AH106" s="134"/>
      <c r="AI106" s="134"/>
      <c r="AJ106" s="134"/>
      <c r="AK106" s="134"/>
      <c r="AL106" s="134"/>
      <c r="AM106" s="134"/>
      <c r="AN106" s="134"/>
      <c r="AO106" s="134"/>
      <c r="AP106" s="134"/>
      <c r="AQ106" s="526">
        <v>7</v>
      </c>
      <c r="AR106" s="527"/>
      <c r="AS106" s="142" t="s">
        <v>224</v>
      </c>
      <c r="AT106" s="143"/>
      <c r="AU106" s="141">
        <v>12</v>
      </c>
      <c r="AV106" s="141"/>
      <c r="AW106" s="123" t="s">
        <v>170</v>
      </c>
      <c r="AX106" s="144"/>
      <c r="AY106">
        <f t="shared" ref="AY106:AY111" si="3">$AY$105</f>
        <v>1</v>
      </c>
    </row>
    <row r="107" spans="1:60" ht="23.25" customHeight="1" x14ac:dyDescent="0.2">
      <c r="A107" s="617"/>
      <c r="B107" s="615"/>
      <c r="C107" s="615"/>
      <c r="D107" s="615"/>
      <c r="E107" s="615"/>
      <c r="F107" s="616"/>
      <c r="G107" s="193" t="s">
        <v>743</v>
      </c>
      <c r="H107" s="194"/>
      <c r="I107" s="194"/>
      <c r="J107" s="194"/>
      <c r="K107" s="194"/>
      <c r="L107" s="194"/>
      <c r="M107" s="194"/>
      <c r="N107" s="194"/>
      <c r="O107" s="195"/>
      <c r="P107" s="146" t="s">
        <v>735</v>
      </c>
      <c r="Q107" s="146"/>
      <c r="R107" s="146"/>
      <c r="S107" s="146"/>
      <c r="T107" s="146"/>
      <c r="U107" s="146"/>
      <c r="V107" s="146"/>
      <c r="W107" s="146"/>
      <c r="X107" s="147"/>
      <c r="Y107" s="234" t="s">
        <v>12</v>
      </c>
      <c r="Z107" s="235"/>
      <c r="AA107" s="236"/>
      <c r="AB107" s="163" t="s">
        <v>726</v>
      </c>
      <c r="AC107" s="163"/>
      <c r="AD107" s="163"/>
      <c r="AE107" s="108" t="s">
        <v>368</v>
      </c>
      <c r="AF107" s="102"/>
      <c r="AG107" s="102"/>
      <c r="AH107" s="102"/>
      <c r="AI107" s="108" t="s">
        <v>368</v>
      </c>
      <c r="AJ107" s="102"/>
      <c r="AK107" s="102"/>
      <c r="AL107" s="102"/>
      <c r="AM107" s="108" t="s">
        <v>368</v>
      </c>
      <c r="AN107" s="102"/>
      <c r="AO107" s="102"/>
      <c r="AP107" s="102"/>
      <c r="AQ107" s="109" t="s">
        <v>368</v>
      </c>
      <c r="AR107" s="110"/>
      <c r="AS107" s="110"/>
      <c r="AT107" s="111"/>
      <c r="AU107" s="102" t="s">
        <v>368</v>
      </c>
      <c r="AV107" s="102"/>
      <c r="AW107" s="102"/>
      <c r="AX107" s="103"/>
      <c r="AY107">
        <f t="shared" si="3"/>
        <v>1</v>
      </c>
    </row>
    <row r="108" spans="1:60" ht="23.25" customHeight="1" x14ac:dyDescent="0.2">
      <c r="A108" s="618"/>
      <c r="B108" s="619"/>
      <c r="C108" s="619"/>
      <c r="D108" s="619"/>
      <c r="E108" s="619"/>
      <c r="F108" s="62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726</v>
      </c>
      <c r="AC108" s="107"/>
      <c r="AD108" s="107"/>
      <c r="AE108" s="108" t="s">
        <v>368</v>
      </c>
      <c r="AF108" s="102"/>
      <c r="AG108" s="102"/>
      <c r="AH108" s="102"/>
      <c r="AI108" s="108" t="s">
        <v>368</v>
      </c>
      <c r="AJ108" s="102"/>
      <c r="AK108" s="102"/>
      <c r="AL108" s="102"/>
      <c r="AM108" s="108" t="s">
        <v>368</v>
      </c>
      <c r="AN108" s="102"/>
      <c r="AO108" s="102"/>
      <c r="AP108" s="102"/>
      <c r="AQ108" s="109">
        <v>3000</v>
      </c>
      <c r="AR108" s="110"/>
      <c r="AS108" s="110"/>
      <c r="AT108" s="111"/>
      <c r="AU108" s="102">
        <v>5000</v>
      </c>
      <c r="AV108" s="102"/>
      <c r="AW108" s="102"/>
      <c r="AX108" s="103"/>
      <c r="AY108">
        <f t="shared" si="3"/>
        <v>1</v>
      </c>
    </row>
    <row r="109" spans="1:60" ht="51.5" customHeight="1" x14ac:dyDescent="0.2">
      <c r="A109" s="617"/>
      <c r="B109" s="615"/>
      <c r="C109" s="615"/>
      <c r="D109" s="615"/>
      <c r="E109" s="615"/>
      <c r="F109" s="61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1" t="s">
        <v>14</v>
      </c>
      <c r="AC109" s="611"/>
      <c r="AD109" s="611"/>
      <c r="AE109" s="108" t="s">
        <v>368</v>
      </c>
      <c r="AF109" s="102"/>
      <c r="AG109" s="102"/>
      <c r="AH109" s="102"/>
      <c r="AI109" s="108" t="s">
        <v>368</v>
      </c>
      <c r="AJ109" s="102"/>
      <c r="AK109" s="102"/>
      <c r="AL109" s="102"/>
      <c r="AM109" s="108" t="s">
        <v>368</v>
      </c>
      <c r="AN109" s="102"/>
      <c r="AO109" s="102"/>
      <c r="AP109" s="102"/>
      <c r="AQ109" s="109" t="s">
        <v>368</v>
      </c>
      <c r="AR109" s="110"/>
      <c r="AS109" s="110"/>
      <c r="AT109" s="111"/>
      <c r="AU109" s="102" t="s">
        <v>368</v>
      </c>
      <c r="AV109" s="102"/>
      <c r="AW109" s="102"/>
      <c r="AX109" s="103"/>
      <c r="AY109">
        <f t="shared" si="3"/>
        <v>1</v>
      </c>
    </row>
    <row r="110" spans="1:60" ht="23.25" customHeight="1" x14ac:dyDescent="0.2">
      <c r="A110" s="202" t="s">
        <v>344</v>
      </c>
      <c r="B110" s="165"/>
      <c r="C110" s="165"/>
      <c r="D110" s="165"/>
      <c r="E110" s="165"/>
      <c r="F110" s="166"/>
      <c r="G110" s="204" t="s">
        <v>368</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39.5"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2">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32" t="s">
        <v>664</v>
      </c>
      <c r="B132" s="733"/>
      <c r="C132" s="733"/>
      <c r="D132" s="733"/>
      <c r="E132" s="733"/>
      <c r="F132" s="734"/>
      <c r="G132" s="738"/>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7"/>
      <c r="AY132">
        <f>COUNTA($G$132)</f>
        <v>0</v>
      </c>
    </row>
    <row r="133" spans="1:60" ht="31.5" hidden="1" customHeight="1" x14ac:dyDescent="0.2">
      <c r="A133" s="667" t="s">
        <v>665</v>
      </c>
      <c r="B133" s="168"/>
      <c r="C133" s="168"/>
      <c r="D133" s="168"/>
      <c r="E133" s="168"/>
      <c r="F133" s="169"/>
      <c r="G133" s="709" t="s">
        <v>657</v>
      </c>
      <c r="H133" s="710"/>
      <c r="I133" s="710"/>
      <c r="J133" s="710"/>
      <c r="K133" s="710"/>
      <c r="L133" s="710"/>
      <c r="M133" s="710"/>
      <c r="N133" s="710"/>
      <c r="O133" s="710"/>
      <c r="P133" s="711" t="s">
        <v>656</v>
      </c>
      <c r="Q133" s="710"/>
      <c r="R133" s="710"/>
      <c r="S133" s="710"/>
      <c r="T133" s="710"/>
      <c r="U133" s="710"/>
      <c r="V133" s="710"/>
      <c r="W133" s="710"/>
      <c r="X133" s="712"/>
      <c r="Y133" s="713"/>
      <c r="Z133" s="714"/>
      <c r="AA133" s="715"/>
      <c r="AB133" s="645" t="s">
        <v>11</v>
      </c>
      <c r="AC133" s="645"/>
      <c r="AD133" s="645"/>
      <c r="AE133" s="134" t="s">
        <v>501</v>
      </c>
      <c r="AF133" s="134"/>
      <c r="AG133" s="134"/>
      <c r="AH133" s="134"/>
      <c r="AI133" s="134" t="s">
        <v>653</v>
      </c>
      <c r="AJ133" s="134"/>
      <c r="AK133" s="134"/>
      <c r="AL133" s="134"/>
      <c r="AM133" s="134" t="s">
        <v>469</v>
      </c>
      <c r="AN133" s="134"/>
      <c r="AO133" s="134"/>
      <c r="AP133" s="134"/>
      <c r="AQ133" s="642" t="s">
        <v>500</v>
      </c>
      <c r="AR133" s="643"/>
      <c r="AS133" s="643"/>
      <c r="AT133" s="644"/>
      <c r="AU133" s="642" t="s">
        <v>678</v>
      </c>
      <c r="AV133" s="643"/>
      <c r="AW133" s="643"/>
      <c r="AX133" s="653"/>
      <c r="AY133">
        <f>COUNTA($G$134)</f>
        <v>0</v>
      </c>
    </row>
    <row r="134" spans="1:60" ht="23.25" hidden="1" customHeight="1" x14ac:dyDescent="0.2">
      <c r="A134" s="667"/>
      <c r="B134" s="168"/>
      <c r="C134" s="168"/>
      <c r="D134" s="168"/>
      <c r="E134" s="168"/>
      <c r="F134" s="169"/>
      <c r="G134" s="707"/>
      <c r="H134" s="655"/>
      <c r="I134" s="655"/>
      <c r="J134" s="655"/>
      <c r="K134" s="655"/>
      <c r="L134" s="655"/>
      <c r="M134" s="655"/>
      <c r="N134" s="655"/>
      <c r="O134" s="655"/>
      <c r="P134" s="708"/>
      <c r="Q134" s="658"/>
      <c r="R134" s="658"/>
      <c r="S134" s="658"/>
      <c r="T134" s="658"/>
      <c r="U134" s="658"/>
      <c r="V134" s="658"/>
      <c r="W134" s="658"/>
      <c r="X134" s="659"/>
      <c r="Y134" s="663" t="s">
        <v>52</v>
      </c>
      <c r="Z134" s="664"/>
      <c r="AA134" s="665"/>
      <c r="AB134" s="666"/>
      <c r="AC134" s="666"/>
      <c r="AD134" s="666"/>
      <c r="AE134" s="635"/>
      <c r="AF134" s="635"/>
      <c r="AG134" s="635"/>
      <c r="AH134" s="635"/>
      <c r="AI134" s="635"/>
      <c r="AJ134" s="635"/>
      <c r="AK134" s="635"/>
      <c r="AL134" s="635"/>
      <c r="AM134" s="635"/>
      <c r="AN134" s="635"/>
      <c r="AO134" s="635"/>
      <c r="AP134" s="635"/>
      <c r="AQ134" s="635"/>
      <c r="AR134" s="635"/>
      <c r="AS134" s="635"/>
      <c r="AT134" s="635"/>
      <c r="AU134" s="636"/>
      <c r="AV134" s="637"/>
      <c r="AW134" s="637"/>
      <c r="AX134" s="638"/>
      <c r="AY134">
        <f>$AY$133</f>
        <v>0</v>
      </c>
    </row>
    <row r="135" spans="1:60" ht="23.25" hidden="1" customHeight="1" x14ac:dyDescent="0.2">
      <c r="A135" s="203"/>
      <c r="B135" s="173"/>
      <c r="C135" s="173"/>
      <c r="D135" s="173"/>
      <c r="E135" s="173"/>
      <c r="F135" s="174"/>
      <c r="G135" s="656"/>
      <c r="H135" s="657"/>
      <c r="I135" s="657"/>
      <c r="J135" s="657"/>
      <c r="K135" s="657"/>
      <c r="L135" s="657"/>
      <c r="M135" s="657"/>
      <c r="N135" s="657"/>
      <c r="O135" s="657"/>
      <c r="P135" s="660"/>
      <c r="Q135" s="661"/>
      <c r="R135" s="661"/>
      <c r="S135" s="661"/>
      <c r="T135" s="661"/>
      <c r="U135" s="661"/>
      <c r="V135" s="661"/>
      <c r="W135" s="661"/>
      <c r="X135" s="662"/>
      <c r="Y135" s="639" t="s">
        <v>53</v>
      </c>
      <c r="Z135" s="640"/>
      <c r="AA135" s="641"/>
      <c r="AB135" s="666"/>
      <c r="AC135" s="666"/>
      <c r="AD135" s="666"/>
      <c r="AE135" s="635"/>
      <c r="AF135" s="635"/>
      <c r="AG135" s="635"/>
      <c r="AH135" s="635"/>
      <c r="AI135" s="635"/>
      <c r="AJ135" s="635"/>
      <c r="AK135" s="635"/>
      <c r="AL135" s="635"/>
      <c r="AM135" s="635"/>
      <c r="AN135" s="635"/>
      <c r="AO135" s="635"/>
      <c r="AP135" s="635"/>
      <c r="AQ135" s="635"/>
      <c r="AR135" s="635"/>
      <c r="AS135" s="635"/>
      <c r="AT135" s="635"/>
      <c r="AU135" s="636"/>
      <c r="AV135" s="637"/>
      <c r="AW135" s="637"/>
      <c r="AX135" s="638"/>
      <c r="AY135">
        <f>$AY$133</f>
        <v>0</v>
      </c>
    </row>
    <row r="136" spans="1:60" ht="23.25" hidden="1" customHeight="1" x14ac:dyDescent="0.2">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9"/>
      <c r="Z136" s="650"/>
      <c r="AA136" s="651"/>
      <c r="AB136" s="190" t="s">
        <v>11</v>
      </c>
      <c r="AC136" s="191"/>
      <c r="AD136" s="192"/>
      <c r="AE136" s="134" t="s">
        <v>501</v>
      </c>
      <c r="AF136" s="134"/>
      <c r="AG136" s="134"/>
      <c r="AH136" s="134"/>
      <c r="AI136" s="134" t="s">
        <v>653</v>
      </c>
      <c r="AJ136" s="134"/>
      <c r="AK136" s="134"/>
      <c r="AL136" s="134"/>
      <c r="AM136" s="134" t="s">
        <v>469</v>
      </c>
      <c r="AN136" s="134"/>
      <c r="AO136" s="134"/>
      <c r="AP136" s="134"/>
      <c r="AQ136" s="646" t="s">
        <v>679</v>
      </c>
      <c r="AR136" s="647"/>
      <c r="AS136" s="647"/>
      <c r="AT136" s="647"/>
      <c r="AU136" s="647"/>
      <c r="AV136" s="647"/>
      <c r="AW136" s="647"/>
      <c r="AX136" s="648"/>
      <c r="AY136">
        <f>IF(SUBSTITUTE(SUBSTITUTE($G$137,"／",""),"　","")="",0,1)</f>
        <v>0</v>
      </c>
    </row>
    <row r="137" spans="1:60" ht="23.25" hidden="1" customHeight="1" x14ac:dyDescent="0.2">
      <c r="A137" s="679"/>
      <c r="B137" s="212"/>
      <c r="C137" s="212"/>
      <c r="D137" s="212"/>
      <c r="E137" s="212"/>
      <c r="F137" s="680"/>
      <c r="G137" s="671" t="s">
        <v>668</v>
      </c>
      <c r="H137" s="672"/>
      <c r="I137" s="672"/>
      <c r="J137" s="672"/>
      <c r="K137" s="672"/>
      <c r="L137" s="672"/>
      <c r="M137" s="672"/>
      <c r="N137" s="672"/>
      <c r="O137" s="672"/>
      <c r="P137" s="672"/>
      <c r="Q137" s="672"/>
      <c r="R137" s="672"/>
      <c r="S137" s="672"/>
      <c r="T137" s="672"/>
      <c r="U137" s="672"/>
      <c r="V137" s="672"/>
      <c r="W137" s="672"/>
      <c r="X137" s="672"/>
      <c r="Y137" s="675" t="s">
        <v>666</v>
      </c>
      <c r="Z137" s="676"/>
      <c r="AA137" s="677"/>
      <c r="AB137" s="695"/>
      <c r="AC137" s="696"/>
      <c r="AD137" s="697"/>
      <c r="AE137" s="652"/>
      <c r="AF137" s="652"/>
      <c r="AG137" s="652"/>
      <c r="AH137" s="652"/>
      <c r="AI137" s="652"/>
      <c r="AJ137" s="652"/>
      <c r="AK137" s="652"/>
      <c r="AL137" s="652"/>
      <c r="AM137" s="652"/>
      <c r="AN137" s="652"/>
      <c r="AO137" s="652"/>
      <c r="AP137" s="652"/>
      <c r="AQ137" s="108"/>
      <c r="AR137" s="102"/>
      <c r="AS137" s="102"/>
      <c r="AT137" s="102"/>
      <c r="AU137" s="102"/>
      <c r="AV137" s="102"/>
      <c r="AW137" s="102"/>
      <c r="AX137" s="103"/>
      <c r="AY137">
        <f>$AY$136</f>
        <v>0</v>
      </c>
    </row>
    <row r="138" spans="1:60" ht="46.5" hidden="1" customHeight="1" x14ac:dyDescent="0.2">
      <c r="A138" s="681"/>
      <c r="B138" s="123"/>
      <c r="C138" s="123"/>
      <c r="D138" s="123"/>
      <c r="E138" s="123"/>
      <c r="F138" s="682"/>
      <c r="G138" s="673"/>
      <c r="H138" s="674"/>
      <c r="I138" s="674"/>
      <c r="J138" s="674"/>
      <c r="K138" s="674"/>
      <c r="L138" s="674"/>
      <c r="M138" s="674"/>
      <c r="N138" s="674"/>
      <c r="O138" s="674"/>
      <c r="P138" s="674"/>
      <c r="Q138" s="674"/>
      <c r="R138" s="674"/>
      <c r="S138" s="674"/>
      <c r="T138" s="674"/>
      <c r="U138" s="674"/>
      <c r="V138" s="674"/>
      <c r="W138" s="674"/>
      <c r="X138" s="674"/>
      <c r="Y138" s="234" t="s">
        <v>669</v>
      </c>
      <c r="Z138" s="668"/>
      <c r="AA138" s="669"/>
      <c r="AB138" s="631" t="s">
        <v>670</v>
      </c>
      <c r="AC138" s="632"/>
      <c r="AD138" s="633"/>
      <c r="AE138" s="634"/>
      <c r="AF138" s="634"/>
      <c r="AG138" s="634"/>
      <c r="AH138" s="634"/>
      <c r="AI138" s="634"/>
      <c r="AJ138" s="634"/>
      <c r="AK138" s="634"/>
      <c r="AL138" s="634"/>
      <c r="AM138" s="634"/>
      <c r="AN138" s="634"/>
      <c r="AO138" s="634"/>
      <c r="AP138" s="634"/>
      <c r="AQ138" s="634"/>
      <c r="AR138" s="634"/>
      <c r="AS138" s="634"/>
      <c r="AT138" s="634"/>
      <c r="AU138" s="634"/>
      <c r="AV138" s="634"/>
      <c r="AW138" s="634"/>
      <c r="AX138" s="670"/>
      <c r="AY138">
        <f>$AY$136</f>
        <v>0</v>
      </c>
    </row>
    <row r="139" spans="1:60" ht="18.75" hidden="1" customHeight="1" x14ac:dyDescent="0.2">
      <c r="A139" s="431" t="s">
        <v>316</v>
      </c>
      <c r="B139" s="612"/>
      <c r="C139" s="612"/>
      <c r="D139" s="612"/>
      <c r="E139" s="612"/>
      <c r="F139" s="613"/>
      <c r="G139" s="621" t="s">
        <v>140</v>
      </c>
      <c r="H139" s="212"/>
      <c r="I139" s="212"/>
      <c r="J139" s="212"/>
      <c r="K139" s="212"/>
      <c r="L139" s="212"/>
      <c r="M139" s="212"/>
      <c r="N139" s="212"/>
      <c r="O139" s="213"/>
      <c r="P139" s="214" t="s">
        <v>56</v>
      </c>
      <c r="Q139" s="212"/>
      <c r="R139" s="212"/>
      <c r="S139" s="212"/>
      <c r="T139" s="212"/>
      <c r="U139" s="212"/>
      <c r="V139" s="212"/>
      <c r="W139" s="212"/>
      <c r="X139" s="213"/>
      <c r="Y139" s="622"/>
      <c r="Z139" s="623"/>
      <c r="AA139" s="624"/>
      <c r="AB139" s="628" t="s">
        <v>11</v>
      </c>
      <c r="AC139" s="629"/>
      <c r="AD139" s="630"/>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4"/>
      <c r="B140" s="615"/>
      <c r="C140" s="615"/>
      <c r="D140" s="615"/>
      <c r="E140" s="615"/>
      <c r="F140" s="616"/>
      <c r="G140" s="171"/>
      <c r="H140" s="123"/>
      <c r="I140" s="123"/>
      <c r="J140" s="123"/>
      <c r="K140" s="123"/>
      <c r="L140" s="123"/>
      <c r="M140" s="123"/>
      <c r="N140" s="123"/>
      <c r="O140" s="124"/>
      <c r="P140" s="122"/>
      <c r="Q140" s="123"/>
      <c r="R140" s="123"/>
      <c r="S140" s="123"/>
      <c r="T140" s="123"/>
      <c r="U140" s="123"/>
      <c r="V140" s="123"/>
      <c r="W140" s="123"/>
      <c r="X140" s="124"/>
      <c r="Y140" s="625"/>
      <c r="Z140" s="626"/>
      <c r="AA140" s="627"/>
      <c r="AB140" s="131"/>
      <c r="AC140" s="132"/>
      <c r="AD140" s="133"/>
      <c r="AE140" s="134"/>
      <c r="AF140" s="134"/>
      <c r="AG140" s="134"/>
      <c r="AH140" s="134"/>
      <c r="AI140" s="134"/>
      <c r="AJ140" s="134"/>
      <c r="AK140" s="134"/>
      <c r="AL140" s="134"/>
      <c r="AM140" s="134"/>
      <c r="AN140" s="134"/>
      <c r="AO140" s="134"/>
      <c r="AP140" s="134"/>
      <c r="AQ140" s="526"/>
      <c r="AR140" s="527"/>
      <c r="AS140" s="142" t="s">
        <v>224</v>
      </c>
      <c r="AT140" s="143"/>
      <c r="AU140" s="141"/>
      <c r="AV140" s="141"/>
      <c r="AW140" s="123" t="s">
        <v>170</v>
      </c>
      <c r="AX140" s="144"/>
      <c r="AY140">
        <f t="shared" ref="AY140:AY145" si="5">$AY$139</f>
        <v>0</v>
      </c>
    </row>
    <row r="141" spans="1:60" ht="23.25" hidden="1" customHeight="1" x14ac:dyDescent="0.2">
      <c r="A141" s="617"/>
      <c r="B141" s="615"/>
      <c r="C141" s="615"/>
      <c r="D141" s="615"/>
      <c r="E141" s="615"/>
      <c r="F141" s="61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8"/>
      <c r="B142" s="619"/>
      <c r="C142" s="619"/>
      <c r="D142" s="619"/>
      <c r="E142" s="619"/>
      <c r="F142" s="62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7"/>
      <c r="B143" s="615"/>
      <c r="C143" s="615"/>
      <c r="D143" s="615"/>
      <c r="E143" s="615"/>
      <c r="F143" s="61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1" t="s">
        <v>14</v>
      </c>
      <c r="AC143" s="611"/>
      <c r="AD143" s="61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32" t="s">
        <v>664</v>
      </c>
      <c r="B166" s="733"/>
      <c r="C166" s="733"/>
      <c r="D166" s="733"/>
      <c r="E166" s="733"/>
      <c r="F166" s="734"/>
      <c r="G166" s="738"/>
      <c r="H166" s="736"/>
      <c r="I166" s="736"/>
      <c r="J166" s="736"/>
      <c r="K166" s="736"/>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736"/>
      <c r="AQ166" s="736"/>
      <c r="AR166" s="736"/>
      <c r="AS166" s="736"/>
      <c r="AT166" s="736"/>
      <c r="AU166" s="736"/>
      <c r="AV166" s="736"/>
      <c r="AW166" s="736"/>
      <c r="AX166" s="737"/>
      <c r="AY166">
        <f>COUNTA($G$166)</f>
        <v>0</v>
      </c>
    </row>
    <row r="167" spans="1:60" ht="31.5" hidden="1" customHeight="1" x14ac:dyDescent="0.2">
      <c r="A167" s="667" t="s">
        <v>665</v>
      </c>
      <c r="B167" s="168"/>
      <c r="C167" s="168"/>
      <c r="D167" s="168"/>
      <c r="E167" s="168"/>
      <c r="F167" s="169"/>
      <c r="G167" s="709" t="s">
        <v>657</v>
      </c>
      <c r="H167" s="710"/>
      <c r="I167" s="710"/>
      <c r="J167" s="710"/>
      <c r="K167" s="710"/>
      <c r="L167" s="710"/>
      <c r="M167" s="710"/>
      <c r="N167" s="710"/>
      <c r="O167" s="710"/>
      <c r="P167" s="711" t="s">
        <v>656</v>
      </c>
      <c r="Q167" s="710"/>
      <c r="R167" s="710"/>
      <c r="S167" s="710"/>
      <c r="T167" s="710"/>
      <c r="U167" s="710"/>
      <c r="V167" s="710"/>
      <c r="W167" s="710"/>
      <c r="X167" s="712"/>
      <c r="Y167" s="713"/>
      <c r="Z167" s="714"/>
      <c r="AA167" s="715"/>
      <c r="AB167" s="645" t="s">
        <v>11</v>
      </c>
      <c r="AC167" s="645"/>
      <c r="AD167" s="645"/>
      <c r="AE167" s="134" t="s">
        <v>501</v>
      </c>
      <c r="AF167" s="134"/>
      <c r="AG167" s="134"/>
      <c r="AH167" s="134"/>
      <c r="AI167" s="134" t="s">
        <v>653</v>
      </c>
      <c r="AJ167" s="134"/>
      <c r="AK167" s="134"/>
      <c r="AL167" s="134"/>
      <c r="AM167" s="134" t="s">
        <v>469</v>
      </c>
      <c r="AN167" s="134"/>
      <c r="AO167" s="134"/>
      <c r="AP167" s="134"/>
      <c r="AQ167" s="642" t="s">
        <v>500</v>
      </c>
      <c r="AR167" s="643"/>
      <c r="AS167" s="643"/>
      <c r="AT167" s="644"/>
      <c r="AU167" s="642" t="s">
        <v>678</v>
      </c>
      <c r="AV167" s="643"/>
      <c r="AW167" s="643"/>
      <c r="AX167" s="653"/>
      <c r="AY167">
        <f>COUNTA($G$168)</f>
        <v>0</v>
      </c>
    </row>
    <row r="168" spans="1:60" ht="23.25" hidden="1" customHeight="1" x14ac:dyDescent="0.2">
      <c r="A168" s="667"/>
      <c r="B168" s="168"/>
      <c r="C168" s="168"/>
      <c r="D168" s="168"/>
      <c r="E168" s="168"/>
      <c r="F168" s="169"/>
      <c r="G168" s="707"/>
      <c r="H168" s="655"/>
      <c r="I168" s="655"/>
      <c r="J168" s="655"/>
      <c r="K168" s="655"/>
      <c r="L168" s="655"/>
      <c r="M168" s="655"/>
      <c r="N168" s="655"/>
      <c r="O168" s="655"/>
      <c r="P168" s="708"/>
      <c r="Q168" s="658"/>
      <c r="R168" s="658"/>
      <c r="S168" s="658"/>
      <c r="T168" s="658"/>
      <c r="U168" s="658"/>
      <c r="V168" s="658"/>
      <c r="W168" s="658"/>
      <c r="X168" s="659"/>
      <c r="Y168" s="663" t="s">
        <v>52</v>
      </c>
      <c r="Z168" s="664"/>
      <c r="AA168" s="665"/>
      <c r="AB168" s="666"/>
      <c r="AC168" s="666"/>
      <c r="AD168" s="666"/>
      <c r="AE168" s="635"/>
      <c r="AF168" s="635"/>
      <c r="AG168" s="635"/>
      <c r="AH168" s="635"/>
      <c r="AI168" s="635"/>
      <c r="AJ168" s="635"/>
      <c r="AK168" s="635"/>
      <c r="AL168" s="635"/>
      <c r="AM168" s="635"/>
      <c r="AN168" s="635"/>
      <c r="AO168" s="635"/>
      <c r="AP168" s="635"/>
      <c r="AQ168" s="635"/>
      <c r="AR168" s="635"/>
      <c r="AS168" s="635"/>
      <c r="AT168" s="635"/>
      <c r="AU168" s="636"/>
      <c r="AV168" s="637"/>
      <c r="AW168" s="637"/>
      <c r="AX168" s="638"/>
      <c r="AY168">
        <f>$AY$167</f>
        <v>0</v>
      </c>
    </row>
    <row r="169" spans="1:60" ht="23.25" hidden="1" customHeight="1" x14ac:dyDescent="0.2">
      <c r="A169" s="203"/>
      <c r="B169" s="173"/>
      <c r="C169" s="173"/>
      <c r="D169" s="173"/>
      <c r="E169" s="173"/>
      <c r="F169" s="174"/>
      <c r="G169" s="656"/>
      <c r="H169" s="657"/>
      <c r="I169" s="657"/>
      <c r="J169" s="657"/>
      <c r="K169" s="657"/>
      <c r="L169" s="657"/>
      <c r="M169" s="657"/>
      <c r="N169" s="657"/>
      <c r="O169" s="657"/>
      <c r="P169" s="660"/>
      <c r="Q169" s="661"/>
      <c r="R169" s="661"/>
      <c r="S169" s="661"/>
      <c r="T169" s="661"/>
      <c r="U169" s="661"/>
      <c r="V169" s="661"/>
      <c r="W169" s="661"/>
      <c r="X169" s="662"/>
      <c r="Y169" s="639" t="s">
        <v>53</v>
      </c>
      <c r="Z169" s="640"/>
      <c r="AA169" s="641"/>
      <c r="AB169" s="666"/>
      <c r="AC169" s="666"/>
      <c r="AD169" s="666"/>
      <c r="AE169" s="635"/>
      <c r="AF169" s="635"/>
      <c r="AG169" s="635"/>
      <c r="AH169" s="635"/>
      <c r="AI169" s="635"/>
      <c r="AJ169" s="635"/>
      <c r="AK169" s="635"/>
      <c r="AL169" s="635"/>
      <c r="AM169" s="635"/>
      <c r="AN169" s="635"/>
      <c r="AO169" s="635"/>
      <c r="AP169" s="635"/>
      <c r="AQ169" s="635"/>
      <c r="AR169" s="635"/>
      <c r="AS169" s="635"/>
      <c r="AT169" s="635"/>
      <c r="AU169" s="636"/>
      <c r="AV169" s="637"/>
      <c r="AW169" s="637"/>
      <c r="AX169" s="638"/>
      <c r="AY169">
        <f>$AY$167</f>
        <v>0</v>
      </c>
    </row>
    <row r="170" spans="1:60" ht="23.25" hidden="1" customHeight="1" x14ac:dyDescent="0.2">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9"/>
      <c r="Z170" s="650"/>
      <c r="AA170" s="651"/>
      <c r="AB170" s="190" t="s">
        <v>11</v>
      </c>
      <c r="AC170" s="191"/>
      <c r="AD170" s="192"/>
      <c r="AE170" s="134" t="s">
        <v>501</v>
      </c>
      <c r="AF170" s="134"/>
      <c r="AG170" s="134"/>
      <c r="AH170" s="134"/>
      <c r="AI170" s="134" t="s">
        <v>653</v>
      </c>
      <c r="AJ170" s="134"/>
      <c r="AK170" s="134"/>
      <c r="AL170" s="134"/>
      <c r="AM170" s="134" t="s">
        <v>469</v>
      </c>
      <c r="AN170" s="134"/>
      <c r="AO170" s="134"/>
      <c r="AP170" s="134"/>
      <c r="AQ170" s="646" t="s">
        <v>679</v>
      </c>
      <c r="AR170" s="647"/>
      <c r="AS170" s="647"/>
      <c r="AT170" s="647"/>
      <c r="AU170" s="647"/>
      <c r="AV170" s="647"/>
      <c r="AW170" s="647"/>
      <c r="AX170" s="648"/>
      <c r="AY170">
        <f>IF(SUBSTITUTE(SUBSTITUTE($G$171,"／",""),"　","")="",0,1)</f>
        <v>0</v>
      </c>
    </row>
    <row r="171" spans="1:60" ht="23.25" hidden="1" customHeight="1" x14ac:dyDescent="0.2">
      <c r="A171" s="679"/>
      <c r="B171" s="212"/>
      <c r="C171" s="212"/>
      <c r="D171" s="212"/>
      <c r="E171" s="212"/>
      <c r="F171" s="680"/>
      <c r="G171" s="671" t="s">
        <v>668</v>
      </c>
      <c r="H171" s="672"/>
      <c r="I171" s="672"/>
      <c r="J171" s="672"/>
      <c r="K171" s="672"/>
      <c r="L171" s="672"/>
      <c r="M171" s="672"/>
      <c r="N171" s="672"/>
      <c r="O171" s="672"/>
      <c r="P171" s="672"/>
      <c r="Q171" s="672"/>
      <c r="R171" s="672"/>
      <c r="S171" s="672"/>
      <c r="T171" s="672"/>
      <c r="U171" s="672"/>
      <c r="V171" s="672"/>
      <c r="W171" s="672"/>
      <c r="X171" s="672"/>
      <c r="Y171" s="675" t="s">
        <v>666</v>
      </c>
      <c r="Z171" s="676"/>
      <c r="AA171" s="677"/>
      <c r="AB171" s="695"/>
      <c r="AC171" s="696"/>
      <c r="AD171" s="697"/>
      <c r="AE171" s="652"/>
      <c r="AF171" s="652"/>
      <c r="AG171" s="652"/>
      <c r="AH171" s="652"/>
      <c r="AI171" s="652"/>
      <c r="AJ171" s="652"/>
      <c r="AK171" s="652"/>
      <c r="AL171" s="652"/>
      <c r="AM171" s="652"/>
      <c r="AN171" s="652"/>
      <c r="AO171" s="652"/>
      <c r="AP171" s="652"/>
      <c r="AQ171" s="108"/>
      <c r="AR171" s="102"/>
      <c r="AS171" s="102"/>
      <c r="AT171" s="102"/>
      <c r="AU171" s="102"/>
      <c r="AV171" s="102"/>
      <c r="AW171" s="102"/>
      <c r="AX171" s="103"/>
      <c r="AY171">
        <f>$AY$170</f>
        <v>0</v>
      </c>
    </row>
    <row r="172" spans="1:60" ht="46.5" hidden="1" customHeight="1" x14ac:dyDescent="0.2">
      <c r="A172" s="681"/>
      <c r="B172" s="123"/>
      <c r="C172" s="123"/>
      <c r="D172" s="123"/>
      <c r="E172" s="123"/>
      <c r="F172" s="682"/>
      <c r="G172" s="673"/>
      <c r="H172" s="674"/>
      <c r="I172" s="674"/>
      <c r="J172" s="674"/>
      <c r="K172" s="674"/>
      <c r="L172" s="674"/>
      <c r="M172" s="674"/>
      <c r="N172" s="674"/>
      <c r="O172" s="674"/>
      <c r="P172" s="674"/>
      <c r="Q172" s="674"/>
      <c r="R172" s="674"/>
      <c r="S172" s="674"/>
      <c r="T172" s="674"/>
      <c r="U172" s="674"/>
      <c r="V172" s="674"/>
      <c r="W172" s="674"/>
      <c r="X172" s="674"/>
      <c r="Y172" s="234" t="s">
        <v>669</v>
      </c>
      <c r="Z172" s="668"/>
      <c r="AA172" s="669"/>
      <c r="AB172" s="631" t="s">
        <v>670</v>
      </c>
      <c r="AC172" s="632"/>
      <c r="AD172" s="633"/>
      <c r="AE172" s="634"/>
      <c r="AF172" s="634"/>
      <c r="AG172" s="634"/>
      <c r="AH172" s="634"/>
      <c r="AI172" s="634"/>
      <c r="AJ172" s="634"/>
      <c r="AK172" s="634"/>
      <c r="AL172" s="634"/>
      <c r="AM172" s="634"/>
      <c r="AN172" s="634"/>
      <c r="AO172" s="634"/>
      <c r="AP172" s="634"/>
      <c r="AQ172" s="634"/>
      <c r="AR172" s="634"/>
      <c r="AS172" s="634"/>
      <c r="AT172" s="634"/>
      <c r="AU172" s="634"/>
      <c r="AV172" s="634"/>
      <c r="AW172" s="634"/>
      <c r="AX172" s="670"/>
      <c r="AY172">
        <f>$AY$170</f>
        <v>0</v>
      </c>
    </row>
    <row r="173" spans="1:60" ht="18.75" hidden="1" customHeight="1" x14ac:dyDescent="0.2">
      <c r="A173" s="431" t="s">
        <v>316</v>
      </c>
      <c r="B173" s="612"/>
      <c r="C173" s="612"/>
      <c r="D173" s="612"/>
      <c r="E173" s="612"/>
      <c r="F173" s="613"/>
      <c r="G173" s="621" t="s">
        <v>140</v>
      </c>
      <c r="H173" s="212"/>
      <c r="I173" s="212"/>
      <c r="J173" s="212"/>
      <c r="K173" s="212"/>
      <c r="L173" s="212"/>
      <c r="M173" s="212"/>
      <c r="N173" s="212"/>
      <c r="O173" s="213"/>
      <c r="P173" s="214" t="s">
        <v>56</v>
      </c>
      <c r="Q173" s="212"/>
      <c r="R173" s="212"/>
      <c r="S173" s="212"/>
      <c r="T173" s="212"/>
      <c r="U173" s="212"/>
      <c r="V173" s="212"/>
      <c r="W173" s="212"/>
      <c r="X173" s="213"/>
      <c r="Y173" s="622"/>
      <c r="Z173" s="623"/>
      <c r="AA173" s="624"/>
      <c r="AB173" s="628" t="s">
        <v>11</v>
      </c>
      <c r="AC173" s="629"/>
      <c r="AD173" s="630"/>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4"/>
      <c r="B174" s="615"/>
      <c r="C174" s="615"/>
      <c r="D174" s="615"/>
      <c r="E174" s="615"/>
      <c r="F174" s="616"/>
      <c r="G174" s="171"/>
      <c r="H174" s="123"/>
      <c r="I174" s="123"/>
      <c r="J174" s="123"/>
      <c r="K174" s="123"/>
      <c r="L174" s="123"/>
      <c r="M174" s="123"/>
      <c r="N174" s="123"/>
      <c r="O174" s="124"/>
      <c r="P174" s="122"/>
      <c r="Q174" s="123"/>
      <c r="R174" s="123"/>
      <c r="S174" s="123"/>
      <c r="T174" s="123"/>
      <c r="U174" s="123"/>
      <c r="V174" s="123"/>
      <c r="W174" s="123"/>
      <c r="X174" s="124"/>
      <c r="Y174" s="625"/>
      <c r="Z174" s="626"/>
      <c r="AA174" s="627"/>
      <c r="AB174" s="131"/>
      <c r="AC174" s="132"/>
      <c r="AD174" s="133"/>
      <c r="AE174" s="134"/>
      <c r="AF174" s="134"/>
      <c r="AG174" s="134"/>
      <c r="AH174" s="134"/>
      <c r="AI174" s="134"/>
      <c r="AJ174" s="134"/>
      <c r="AK174" s="134"/>
      <c r="AL174" s="134"/>
      <c r="AM174" s="134"/>
      <c r="AN174" s="134"/>
      <c r="AO174" s="134"/>
      <c r="AP174" s="134"/>
      <c r="AQ174" s="526"/>
      <c r="AR174" s="527"/>
      <c r="AS174" s="142" t="s">
        <v>224</v>
      </c>
      <c r="AT174" s="143"/>
      <c r="AU174" s="141"/>
      <c r="AV174" s="141"/>
      <c r="AW174" s="123" t="s">
        <v>170</v>
      </c>
      <c r="AX174" s="144"/>
      <c r="AY174">
        <f t="shared" ref="AY174:AY179" si="7">$AY$173</f>
        <v>0</v>
      </c>
    </row>
    <row r="175" spans="1:60" ht="23.25" hidden="1" customHeight="1" x14ac:dyDescent="0.2">
      <c r="A175" s="617"/>
      <c r="B175" s="615"/>
      <c r="C175" s="615"/>
      <c r="D175" s="615"/>
      <c r="E175" s="615"/>
      <c r="F175" s="61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8"/>
      <c r="B176" s="619"/>
      <c r="C176" s="619"/>
      <c r="D176" s="619"/>
      <c r="E176" s="619"/>
      <c r="F176" s="62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7"/>
      <c r="B177" s="615"/>
      <c r="C177" s="615"/>
      <c r="D177" s="615"/>
      <c r="E177" s="615"/>
      <c r="F177" s="61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1" t="s">
        <v>14</v>
      </c>
      <c r="AC177" s="611"/>
      <c r="AD177" s="61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71" t="s">
        <v>317</v>
      </c>
      <c r="B200" s="572"/>
      <c r="C200" s="572"/>
      <c r="D200" s="572"/>
      <c r="E200" s="572"/>
      <c r="F200" s="573"/>
      <c r="G200" s="596"/>
      <c r="H200" s="598" t="s">
        <v>140</v>
      </c>
      <c r="I200" s="598"/>
      <c r="J200" s="598"/>
      <c r="K200" s="598"/>
      <c r="L200" s="598"/>
      <c r="M200" s="598"/>
      <c r="N200" s="598"/>
      <c r="O200" s="599"/>
      <c r="P200" s="601" t="s">
        <v>56</v>
      </c>
      <c r="Q200" s="598"/>
      <c r="R200" s="598"/>
      <c r="S200" s="598"/>
      <c r="T200" s="598"/>
      <c r="U200" s="598"/>
      <c r="V200" s="599"/>
      <c r="W200" s="603" t="s">
        <v>313</v>
      </c>
      <c r="X200" s="604"/>
      <c r="Y200" s="607"/>
      <c r="Z200" s="607"/>
      <c r="AA200" s="608"/>
      <c r="AB200" s="601" t="s">
        <v>11</v>
      </c>
      <c r="AC200" s="598"/>
      <c r="AD200" s="599"/>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2" t="s">
        <v>129</v>
      </c>
      <c r="AV200" s="592"/>
      <c r="AW200" s="592"/>
      <c r="AX200" s="593"/>
      <c r="AY200">
        <f>COUNTA($H$202)</f>
        <v>0</v>
      </c>
    </row>
    <row r="201" spans="1:60" ht="18.75" hidden="1" customHeight="1" x14ac:dyDescent="0.2">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34"/>
      <c r="AF201" s="134"/>
      <c r="AG201" s="134"/>
      <c r="AH201" s="134"/>
      <c r="AI201" s="134"/>
      <c r="AJ201" s="134"/>
      <c r="AK201" s="134"/>
      <c r="AL201" s="134"/>
      <c r="AM201" s="134"/>
      <c r="AN201" s="134"/>
      <c r="AO201" s="134"/>
      <c r="AP201" s="134"/>
      <c r="AQ201" s="526"/>
      <c r="AR201" s="527"/>
      <c r="AS201" s="142" t="s">
        <v>224</v>
      </c>
      <c r="AT201" s="143"/>
      <c r="AU201" s="141"/>
      <c r="AV201" s="141"/>
      <c r="AW201" s="594" t="s">
        <v>170</v>
      </c>
      <c r="AX201" s="595"/>
      <c r="AY201">
        <f t="shared" ref="AY201:AY207" si="10">$AY$200</f>
        <v>0</v>
      </c>
    </row>
    <row r="202" spans="1:60" ht="23.25" hidden="1" customHeight="1" x14ac:dyDescent="0.2">
      <c r="A202" s="532"/>
      <c r="B202" s="533"/>
      <c r="C202" s="533"/>
      <c r="D202" s="533"/>
      <c r="E202" s="533"/>
      <c r="F202" s="534"/>
      <c r="G202" s="578" t="s">
        <v>225</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334</v>
      </c>
      <c r="AC202" s="577"/>
      <c r="AD202" s="577"/>
      <c r="AE202" s="108"/>
      <c r="AF202" s="102"/>
      <c r="AG202" s="102"/>
      <c r="AH202" s="102"/>
      <c r="AI202" s="108"/>
      <c r="AJ202" s="102"/>
      <c r="AK202" s="102"/>
      <c r="AL202" s="102"/>
      <c r="AM202" s="108"/>
      <c r="AN202" s="102"/>
      <c r="AO202" s="102"/>
      <c r="AP202" s="102"/>
      <c r="AQ202" s="108"/>
      <c r="AR202" s="102"/>
      <c r="AS202" s="102"/>
      <c r="AT202" s="522"/>
      <c r="AU202" s="102"/>
      <c r="AV202" s="102"/>
      <c r="AW202" s="102"/>
      <c r="AX202" s="103"/>
      <c r="AY202">
        <f t="shared" si="10"/>
        <v>0</v>
      </c>
    </row>
    <row r="203" spans="1:60" ht="23.25" hidden="1" customHeight="1" x14ac:dyDescent="0.2">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51</v>
      </c>
      <c r="Z203" s="569"/>
      <c r="AA203" s="570"/>
      <c r="AB203" s="576" t="s">
        <v>334</v>
      </c>
      <c r="AC203" s="576"/>
      <c r="AD203" s="576"/>
      <c r="AE203" s="108"/>
      <c r="AF203" s="102"/>
      <c r="AG203" s="102"/>
      <c r="AH203" s="102"/>
      <c r="AI203" s="108"/>
      <c r="AJ203" s="102"/>
      <c r="AK203" s="102"/>
      <c r="AL203" s="102"/>
      <c r="AM203" s="108"/>
      <c r="AN203" s="102"/>
      <c r="AO203" s="102"/>
      <c r="AP203" s="102"/>
      <c r="AQ203" s="108"/>
      <c r="AR203" s="102"/>
      <c r="AS203" s="102"/>
      <c r="AT203" s="522"/>
      <c r="AU203" s="102"/>
      <c r="AV203" s="102"/>
      <c r="AW203" s="102"/>
      <c r="AX203" s="103"/>
      <c r="AY203">
        <f t="shared" si="10"/>
        <v>0</v>
      </c>
    </row>
    <row r="204" spans="1:60" ht="23.25" hidden="1" customHeight="1" x14ac:dyDescent="0.2">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335</v>
      </c>
      <c r="AC204" s="574"/>
      <c r="AD204" s="574"/>
      <c r="AE204" s="113"/>
      <c r="AF204" s="114"/>
      <c r="AG204" s="114"/>
      <c r="AH204" s="114"/>
      <c r="AI204" s="113"/>
      <c r="AJ204" s="114"/>
      <c r="AK204" s="114"/>
      <c r="AL204" s="114"/>
      <c r="AM204" s="113"/>
      <c r="AN204" s="114"/>
      <c r="AO204" s="114"/>
      <c r="AP204" s="114"/>
      <c r="AQ204" s="108"/>
      <c r="AR204" s="102"/>
      <c r="AS204" s="102"/>
      <c r="AT204" s="522"/>
      <c r="AU204" s="102"/>
      <c r="AV204" s="102"/>
      <c r="AW204" s="102"/>
      <c r="AX204" s="103"/>
      <c r="AY204">
        <f t="shared" si="10"/>
        <v>0</v>
      </c>
    </row>
    <row r="205" spans="1:60" ht="23.25" hidden="1" customHeight="1" x14ac:dyDescent="0.2">
      <c r="A205" s="532" t="s">
        <v>321</v>
      </c>
      <c r="B205" s="533"/>
      <c r="C205" s="533"/>
      <c r="D205" s="533"/>
      <c r="E205" s="533"/>
      <c r="F205" s="534"/>
      <c r="G205" s="557" t="s">
        <v>226</v>
      </c>
      <c r="H205" s="558"/>
      <c r="I205" s="558"/>
      <c r="J205" s="558"/>
      <c r="K205" s="558"/>
      <c r="L205" s="558"/>
      <c r="M205" s="558"/>
      <c r="N205" s="558"/>
      <c r="O205" s="558"/>
      <c r="P205" s="558"/>
      <c r="Q205" s="558"/>
      <c r="R205" s="558"/>
      <c r="S205" s="558"/>
      <c r="T205" s="558"/>
      <c r="U205" s="558"/>
      <c r="V205" s="558"/>
      <c r="W205" s="561" t="s">
        <v>333</v>
      </c>
      <c r="X205" s="562"/>
      <c r="Y205" s="567" t="s">
        <v>12</v>
      </c>
      <c r="Z205" s="567"/>
      <c r="AA205" s="568"/>
      <c r="AB205" s="577" t="s">
        <v>334</v>
      </c>
      <c r="AC205" s="577"/>
      <c r="AD205" s="577"/>
      <c r="AE205" s="108"/>
      <c r="AF205" s="102"/>
      <c r="AG205" s="102"/>
      <c r="AH205" s="102"/>
      <c r="AI205" s="108"/>
      <c r="AJ205" s="102"/>
      <c r="AK205" s="102"/>
      <c r="AL205" s="102"/>
      <c r="AM205" s="108"/>
      <c r="AN205" s="102"/>
      <c r="AO205" s="102"/>
      <c r="AP205" s="102"/>
      <c r="AQ205" s="108"/>
      <c r="AR205" s="102"/>
      <c r="AS205" s="102"/>
      <c r="AT205" s="522"/>
      <c r="AU205" s="102"/>
      <c r="AV205" s="102"/>
      <c r="AW205" s="102"/>
      <c r="AX205" s="103"/>
      <c r="AY205">
        <f t="shared" si="10"/>
        <v>0</v>
      </c>
    </row>
    <row r="206" spans="1:60" ht="23.25" hidden="1" customHeight="1" x14ac:dyDescent="0.2">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51</v>
      </c>
      <c r="Z206" s="569"/>
      <c r="AA206" s="570"/>
      <c r="AB206" s="576" t="s">
        <v>334</v>
      </c>
      <c r="AC206" s="576"/>
      <c r="AD206" s="576"/>
      <c r="AE206" s="108"/>
      <c r="AF206" s="102"/>
      <c r="AG206" s="102"/>
      <c r="AH206" s="102"/>
      <c r="AI206" s="108"/>
      <c r="AJ206" s="102"/>
      <c r="AK206" s="102"/>
      <c r="AL206" s="102"/>
      <c r="AM206" s="108"/>
      <c r="AN206" s="102"/>
      <c r="AO206" s="102"/>
      <c r="AP206" s="102"/>
      <c r="AQ206" s="108"/>
      <c r="AR206" s="102"/>
      <c r="AS206" s="102"/>
      <c r="AT206" s="522"/>
      <c r="AU206" s="102"/>
      <c r="AV206" s="102"/>
      <c r="AW206" s="102"/>
      <c r="AX206" s="103"/>
      <c r="AY206">
        <f t="shared" si="10"/>
        <v>0</v>
      </c>
    </row>
    <row r="207" spans="1:60" ht="23.25" hidden="1" customHeight="1" x14ac:dyDescent="0.2">
      <c r="A207" s="556"/>
      <c r="B207" s="517"/>
      <c r="C207" s="517"/>
      <c r="D207" s="517"/>
      <c r="E207" s="517"/>
      <c r="F207" s="518"/>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335</v>
      </c>
      <c r="AC207" s="574"/>
      <c r="AD207" s="574"/>
      <c r="AE207" s="113"/>
      <c r="AF207" s="114"/>
      <c r="AG207" s="114"/>
      <c r="AH207" s="114"/>
      <c r="AI207" s="113"/>
      <c r="AJ207" s="114"/>
      <c r="AK207" s="114"/>
      <c r="AL207" s="114"/>
      <c r="AM207" s="113"/>
      <c r="AN207" s="114"/>
      <c r="AO207" s="114"/>
      <c r="AP207" s="575"/>
      <c r="AQ207" s="108"/>
      <c r="AR207" s="102"/>
      <c r="AS207" s="102"/>
      <c r="AT207" s="522"/>
      <c r="AU207" s="102"/>
      <c r="AV207" s="102"/>
      <c r="AW207" s="102"/>
      <c r="AX207" s="103"/>
      <c r="AY207">
        <f t="shared" si="10"/>
        <v>0</v>
      </c>
    </row>
    <row r="208" spans="1:60" ht="18.75" hidden="1" customHeight="1" x14ac:dyDescent="0.2">
      <c r="A208" s="529" t="s">
        <v>317</v>
      </c>
      <c r="B208" s="530"/>
      <c r="C208" s="530"/>
      <c r="D208" s="530"/>
      <c r="E208" s="530"/>
      <c r="F208" s="531"/>
      <c r="G208" s="535"/>
      <c r="H208" s="136" t="s">
        <v>140</v>
      </c>
      <c r="I208" s="136"/>
      <c r="J208" s="136"/>
      <c r="K208" s="136"/>
      <c r="L208" s="136"/>
      <c r="M208" s="136"/>
      <c r="N208" s="136"/>
      <c r="O208" s="137"/>
      <c r="P208" s="135" t="s">
        <v>56</v>
      </c>
      <c r="Q208" s="136"/>
      <c r="R208" s="136"/>
      <c r="S208" s="136"/>
      <c r="T208" s="136"/>
      <c r="U208" s="136"/>
      <c r="V208" s="136"/>
      <c r="W208" s="136"/>
      <c r="X208" s="137"/>
      <c r="Y208" s="538"/>
      <c r="Z208" s="539"/>
      <c r="AA208" s="540"/>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3" t="s">
        <v>129</v>
      </c>
      <c r="AV208" s="524"/>
      <c r="AW208" s="524"/>
      <c r="AX208" s="525"/>
      <c r="AY208">
        <f>COUNTA($H$210)</f>
        <v>0</v>
      </c>
    </row>
    <row r="209" spans="1:51" ht="18.75" hidden="1" customHeight="1" x14ac:dyDescent="0.2">
      <c r="A209" s="532"/>
      <c r="B209" s="533"/>
      <c r="C209" s="533"/>
      <c r="D209" s="533"/>
      <c r="E209" s="533"/>
      <c r="F209" s="534"/>
      <c r="G209" s="536"/>
      <c r="H209" s="142"/>
      <c r="I209" s="142"/>
      <c r="J209" s="142"/>
      <c r="K209" s="142"/>
      <c r="L209" s="142"/>
      <c r="M209" s="142"/>
      <c r="N209" s="142"/>
      <c r="O209" s="143"/>
      <c r="P209" s="537"/>
      <c r="Q209" s="142"/>
      <c r="R209" s="142"/>
      <c r="S209" s="142"/>
      <c r="T209" s="142"/>
      <c r="U209" s="142"/>
      <c r="V209" s="142"/>
      <c r="W209" s="142"/>
      <c r="X209" s="143"/>
      <c r="Y209" s="541"/>
      <c r="Z209" s="542"/>
      <c r="AA209" s="543"/>
      <c r="AB209" s="122"/>
      <c r="AC209" s="123"/>
      <c r="AD209" s="124"/>
      <c r="AE209" s="271"/>
      <c r="AF209" s="271"/>
      <c r="AG209" s="271"/>
      <c r="AH209" s="271"/>
      <c r="AI209" s="134"/>
      <c r="AJ209" s="134"/>
      <c r="AK209" s="134"/>
      <c r="AL209" s="134"/>
      <c r="AM209" s="134"/>
      <c r="AN209" s="134"/>
      <c r="AO209" s="134"/>
      <c r="AP209" s="134"/>
      <c r="AQ209" s="526"/>
      <c r="AR209" s="527"/>
      <c r="AS209" s="142" t="s">
        <v>224</v>
      </c>
      <c r="AT209" s="143"/>
      <c r="AU209" s="526"/>
      <c r="AV209" s="527"/>
      <c r="AW209" s="142" t="s">
        <v>170</v>
      </c>
      <c r="AX209" s="528"/>
      <c r="AY209">
        <f>$AY$208</f>
        <v>0</v>
      </c>
    </row>
    <row r="210" spans="1:51" ht="23.25" hidden="1" customHeight="1" x14ac:dyDescent="0.2">
      <c r="A210" s="532"/>
      <c r="B210" s="533"/>
      <c r="C210" s="533"/>
      <c r="D210" s="533"/>
      <c r="E210" s="533"/>
      <c r="F210" s="534"/>
      <c r="G210" s="544" t="s">
        <v>225</v>
      </c>
      <c r="H210" s="146"/>
      <c r="I210" s="146"/>
      <c r="J210" s="146"/>
      <c r="K210" s="146"/>
      <c r="L210" s="146"/>
      <c r="M210" s="146"/>
      <c r="N210" s="146"/>
      <c r="O210" s="147"/>
      <c r="P210" s="146"/>
      <c r="Q210" s="146"/>
      <c r="R210" s="146"/>
      <c r="S210" s="146"/>
      <c r="T210" s="146"/>
      <c r="U210" s="146"/>
      <c r="V210" s="146"/>
      <c r="W210" s="146"/>
      <c r="X210" s="147"/>
      <c r="Y210" s="547" t="s">
        <v>12</v>
      </c>
      <c r="Z210" s="548"/>
      <c r="AA210" s="549"/>
      <c r="AB210" s="487"/>
      <c r="AC210" s="487"/>
      <c r="AD210" s="48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32"/>
      <c r="B211" s="533"/>
      <c r="C211" s="533"/>
      <c r="D211" s="533"/>
      <c r="E211" s="533"/>
      <c r="F211" s="534"/>
      <c r="G211" s="545"/>
      <c r="H211" s="149"/>
      <c r="I211" s="149"/>
      <c r="J211" s="149"/>
      <c r="K211" s="149"/>
      <c r="L211" s="149"/>
      <c r="M211" s="149"/>
      <c r="N211" s="149"/>
      <c r="O211" s="150"/>
      <c r="P211" s="149"/>
      <c r="Q211" s="149"/>
      <c r="R211" s="149"/>
      <c r="S211" s="149"/>
      <c r="T211" s="149"/>
      <c r="U211" s="149"/>
      <c r="V211" s="149"/>
      <c r="W211" s="149"/>
      <c r="X211" s="150"/>
      <c r="Y211" s="553" t="s">
        <v>51</v>
      </c>
      <c r="Z211" s="554"/>
      <c r="AA211" s="555"/>
      <c r="AB211" s="486"/>
      <c r="AC211" s="486"/>
      <c r="AD211" s="48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32"/>
      <c r="B212" s="533"/>
      <c r="C212" s="533"/>
      <c r="D212" s="533"/>
      <c r="E212" s="533"/>
      <c r="F212" s="534"/>
      <c r="G212" s="54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0" t="s">
        <v>14</v>
      </c>
      <c r="AC212" s="550"/>
      <c r="AD212" s="550"/>
      <c r="AE212" s="551"/>
      <c r="AF212" s="552"/>
      <c r="AG212" s="552"/>
      <c r="AH212" s="552"/>
      <c r="AI212" s="551"/>
      <c r="AJ212" s="552"/>
      <c r="AK212" s="552"/>
      <c r="AL212" s="552"/>
      <c r="AM212" s="551"/>
      <c r="AN212" s="552"/>
      <c r="AO212" s="552"/>
      <c r="AP212" s="552"/>
      <c r="AQ212" s="109"/>
      <c r="AR212" s="110"/>
      <c r="AS212" s="110"/>
      <c r="AT212" s="111"/>
      <c r="AU212" s="102"/>
      <c r="AV212" s="102"/>
      <c r="AW212" s="102"/>
      <c r="AX212" s="103"/>
      <c r="AY212">
        <f>$AY$208</f>
        <v>0</v>
      </c>
    </row>
    <row r="213" spans="1:51" ht="69.75" hidden="1" customHeight="1" x14ac:dyDescent="0.2">
      <c r="A213" s="515" t="s">
        <v>347</v>
      </c>
      <c r="B213" s="516"/>
      <c r="C213" s="516"/>
      <c r="D213" s="516"/>
      <c r="E213" s="517" t="s">
        <v>305</v>
      </c>
      <c r="F213" s="518"/>
      <c r="G213" s="97" t="s">
        <v>226</v>
      </c>
      <c r="H213" s="488"/>
      <c r="I213" s="489"/>
      <c r="J213" s="489"/>
      <c r="K213" s="489"/>
      <c r="L213" s="489"/>
      <c r="M213" s="489"/>
      <c r="N213" s="489"/>
      <c r="O213" s="519"/>
      <c r="P213" s="255"/>
      <c r="Q213" s="255"/>
      <c r="R213" s="255"/>
      <c r="S213" s="255"/>
      <c r="T213" s="255"/>
      <c r="U213" s="255"/>
      <c r="V213" s="255"/>
      <c r="W213" s="255"/>
      <c r="X213" s="255"/>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1"/>
      <c r="AY213">
        <f>$AY$208</f>
        <v>0</v>
      </c>
    </row>
    <row r="214" spans="1:51" ht="18.75" customHeight="1" thickBot="1" x14ac:dyDescent="0.25">
      <c r="A214" s="431" t="s">
        <v>661</v>
      </c>
      <c r="B214" s="432"/>
      <c r="C214" s="432"/>
      <c r="D214" s="432"/>
      <c r="E214" s="432"/>
      <c r="F214" s="432"/>
      <c r="G214" s="432"/>
      <c r="H214" s="432"/>
      <c r="I214" s="432"/>
      <c r="J214" s="432"/>
      <c r="K214" s="432"/>
      <c r="L214" s="432"/>
      <c r="M214" s="432"/>
      <c r="N214" s="432"/>
      <c r="O214" s="432"/>
      <c r="P214" s="432"/>
      <c r="Q214" s="432"/>
      <c r="R214" s="432"/>
      <c r="S214" s="432"/>
      <c r="T214" s="432"/>
      <c r="U214" s="432"/>
      <c r="V214" s="432"/>
      <c r="W214" s="432"/>
      <c r="X214" s="432"/>
      <c r="Y214" s="432"/>
      <c r="Z214" s="432"/>
      <c r="AA214" s="432"/>
      <c r="AB214" s="432"/>
      <c r="AC214" s="432"/>
      <c r="AD214" s="432"/>
      <c r="AE214" s="432"/>
      <c r="AF214" s="432"/>
      <c r="AG214" s="432"/>
      <c r="AH214" s="432"/>
      <c r="AI214" s="432"/>
      <c r="AJ214" s="432"/>
      <c r="AK214" s="432"/>
      <c r="AL214" s="432"/>
      <c r="AM214" s="432"/>
      <c r="AN214" s="432"/>
      <c r="AO214" s="433" t="s">
        <v>312</v>
      </c>
      <c r="AP214" s="434"/>
      <c r="AQ214" s="434"/>
      <c r="AR214" s="96"/>
      <c r="AS214" s="433"/>
      <c r="AT214" s="434"/>
      <c r="AU214" s="434"/>
      <c r="AV214" s="434"/>
      <c r="AW214" s="434"/>
      <c r="AX214" s="435"/>
      <c r="AY214">
        <f>COUNTIF($AR$214,"☑")</f>
        <v>0</v>
      </c>
    </row>
    <row r="215" spans="1:51" ht="45" customHeight="1" x14ac:dyDescent="0.2">
      <c r="A215" s="420" t="s">
        <v>367</v>
      </c>
      <c r="B215" s="421"/>
      <c r="C215" s="424" t="s">
        <v>227</v>
      </c>
      <c r="D215" s="421"/>
      <c r="E215" s="426" t="s">
        <v>243</v>
      </c>
      <c r="F215" s="427"/>
      <c r="G215" s="428" t="s">
        <v>368</v>
      </c>
      <c r="H215" s="429"/>
      <c r="I215" s="429"/>
      <c r="J215" s="429"/>
      <c r="K215" s="429"/>
      <c r="L215" s="429"/>
      <c r="M215" s="429"/>
      <c r="N215" s="429"/>
      <c r="O215" s="429"/>
      <c r="P215" s="429"/>
      <c r="Q215" s="429"/>
      <c r="R215" s="429"/>
      <c r="S215" s="429"/>
      <c r="T215" s="429"/>
      <c r="U215" s="429"/>
      <c r="V215" s="429"/>
      <c r="W215" s="429"/>
      <c r="X215" s="429"/>
      <c r="Y215" s="429"/>
      <c r="Z215" s="429"/>
      <c r="AA215" s="429"/>
      <c r="AB215" s="429"/>
      <c r="AC215" s="429"/>
      <c r="AD215" s="429"/>
      <c r="AE215" s="429"/>
      <c r="AF215" s="429"/>
      <c r="AG215" s="429"/>
      <c r="AH215" s="429"/>
      <c r="AI215" s="429"/>
      <c r="AJ215" s="429"/>
      <c r="AK215" s="429"/>
      <c r="AL215" s="429"/>
      <c r="AM215" s="429"/>
      <c r="AN215" s="429"/>
      <c r="AO215" s="429"/>
      <c r="AP215" s="429"/>
      <c r="AQ215" s="429"/>
      <c r="AR215" s="429"/>
      <c r="AS215" s="429"/>
      <c r="AT215" s="429"/>
      <c r="AU215" s="429"/>
      <c r="AV215" s="429"/>
      <c r="AW215" s="429"/>
      <c r="AX215" s="430"/>
    </row>
    <row r="216" spans="1:51" ht="32.25" customHeight="1" x14ac:dyDescent="0.2">
      <c r="A216" s="422"/>
      <c r="B216" s="423"/>
      <c r="C216" s="425"/>
      <c r="D216" s="423"/>
      <c r="E216" s="164" t="s">
        <v>242</v>
      </c>
      <c r="F216" s="166"/>
      <c r="G216" s="145" t="s">
        <v>709</v>
      </c>
      <c r="H216" s="146"/>
      <c r="I216" s="146"/>
      <c r="J216" s="146"/>
      <c r="K216" s="146"/>
      <c r="L216" s="146"/>
      <c r="M216" s="146"/>
      <c r="N216" s="146"/>
      <c r="O216" s="146"/>
      <c r="P216" s="146"/>
      <c r="Q216" s="146"/>
      <c r="R216" s="146"/>
      <c r="S216" s="146"/>
      <c r="T216" s="146"/>
      <c r="U216" s="146"/>
      <c r="V216" s="147"/>
      <c r="W216" s="501" t="s">
        <v>671</v>
      </c>
      <c r="X216" s="502"/>
      <c r="Y216" s="502"/>
      <c r="Z216" s="502"/>
      <c r="AA216" s="503"/>
      <c r="AB216" s="504" t="s">
        <v>368</v>
      </c>
      <c r="AC216" s="505"/>
      <c r="AD216" s="505"/>
      <c r="AE216" s="505"/>
      <c r="AF216" s="505"/>
      <c r="AG216" s="505"/>
      <c r="AH216" s="505"/>
      <c r="AI216" s="505"/>
      <c r="AJ216" s="505"/>
      <c r="AK216" s="505"/>
      <c r="AL216" s="505"/>
      <c r="AM216" s="505"/>
      <c r="AN216" s="505"/>
      <c r="AO216" s="505"/>
      <c r="AP216" s="505"/>
      <c r="AQ216" s="505"/>
      <c r="AR216" s="505"/>
      <c r="AS216" s="505"/>
      <c r="AT216" s="505"/>
      <c r="AU216" s="505"/>
      <c r="AV216" s="505"/>
      <c r="AW216" s="505"/>
      <c r="AX216" s="506"/>
    </row>
    <row r="217" spans="1:51" ht="21" customHeight="1" x14ac:dyDescent="0.2">
      <c r="A217" s="422"/>
      <c r="B217" s="423"/>
      <c r="C217" s="425"/>
      <c r="D217" s="423"/>
      <c r="E217" s="172"/>
      <c r="F217" s="174"/>
      <c r="G217" s="151"/>
      <c r="H217" s="152"/>
      <c r="I217" s="152"/>
      <c r="J217" s="152"/>
      <c r="K217" s="152"/>
      <c r="L217" s="152"/>
      <c r="M217" s="152"/>
      <c r="N217" s="152"/>
      <c r="O217" s="152"/>
      <c r="P217" s="152"/>
      <c r="Q217" s="152"/>
      <c r="R217" s="152"/>
      <c r="S217" s="152"/>
      <c r="T217" s="152"/>
      <c r="U217" s="152"/>
      <c r="V217" s="153"/>
      <c r="W217" s="507" t="s">
        <v>672</v>
      </c>
      <c r="X217" s="508"/>
      <c r="Y217" s="508"/>
      <c r="Z217" s="508"/>
      <c r="AA217" s="509"/>
      <c r="AB217" s="504" t="s">
        <v>368</v>
      </c>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6"/>
    </row>
    <row r="218" spans="1:51" ht="34.5" customHeight="1" x14ac:dyDescent="0.2">
      <c r="A218" s="422"/>
      <c r="B218" s="423"/>
      <c r="C218" s="510" t="s">
        <v>684</v>
      </c>
      <c r="D218" s="511"/>
      <c r="E218" s="164" t="s">
        <v>363</v>
      </c>
      <c r="F218" s="166"/>
      <c r="G218" s="491" t="s">
        <v>230</v>
      </c>
      <c r="H218" s="492"/>
      <c r="I218" s="492"/>
      <c r="J218" s="512" t="s">
        <v>705</v>
      </c>
      <c r="K218" s="513"/>
      <c r="L218" s="513"/>
      <c r="M218" s="513"/>
      <c r="N218" s="513"/>
      <c r="O218" s="513"/>
      <c r="P218" s="513"/>
      <c r="Q218" s="513"/>
      <c r="R218" s="513"/>
      <c r="S218" s="513"/>
      <c r="T218" s="514"/>
      <c r="U218" s="489" t="s">
        <v>368</v>
      </c>
      <c r="V218" s="489"/>
      <c r="W218" s="489"/>
      <c r="X218" s="489"/>
      <c r="Y218" s="489"/>
      <c r="Z218" s="489"/>
      <c r="AA218" s="489"/>
      <c r="AB218" s="489"/>
      <c r="AC218" s="489"/>
      <c r="AD218" s="489"/>
      <c r="AE218" s="489"/>
      <c r="AF218" s="489"/>
      <c r="AG218" s="489"/>
      <c r="AH218" s="489"/>
      <c r="AI218" s="489"/>
      <c r="AJ218" s="489"/>
      <c r="AK218" s="489"/>
      <c r="AL218" s="489"/>
      <c r="AM218" s="489"/>
      <c r="AN218" s="489"/>
      <c r="AO218" s="489"/>
      <c r="AP218" s="489"/>
      <c r="AQ218" s="489"/>
      <c r="AR218" s="489"/>
      <c r="AS218" s="489"/>
      <c r="AT218" s="489"/>
      <c r="AU218" s="489"/>
      <c r="AV218" s="489"/>
      <c r="AW218" s="489"/>
      <c r="AX218" s="490"/>
      <c r="AY218" s="85"/>
    </row>
    <row r="219" spans="1:51" ht="34.5" customHeight="1" x14ac:dyDescent="0.2">
      <c r="A219" s="422"/>
      <c r="B219" s="423"/>
      <c r="C219" s="425"/>
      <c r="D219" s="423"/>
      <c r="E219" s="167"/>
      <c r="F219" s="169"/>
      <c r="G219" s="491" t="s">
        <v>685</v>
      </c>
      <c r="H219" s="492"/>
      <c r="I219" s="492"/>
      <c r="J219" s="492"/>
      <c r="K219" s="492"/>
      <c r="L219" s="492"/>
      <c r="M219" s="492"/>
      <c r="N219" s="492"/>
      <c r="O219" s="492"/>
      <c r="P219" s="492"/>
      <c r="Q219" s="492"/>
      <c r="R219" s="492"/>
      <c r="S219" s="492"/>
      <c r="T219" s="492"/>
      <c r="U219" s="488" t="s">
        <v>368</v>
      </c>
      <c r="V219" s="489"/>
      <c r="W219" s="489"/>
      <c r="X219" s="489"/>
      <c r="Y219" s="489"/>
      <c r="Z219" s="489"/>
      <c r="AA219" s="489"/>
      <c r="AB219" s="489"/>
      <c r="AC219" s="489"/>
      <c r="AD219" s="489"/>
      <c r="AE219" s="489"/>
      <c r="AF219" s="489"/>
      <c r="AG219" s="489"/>
      <c r="AH219" s="489"/>
      <c r="AI219" s="489"/>
      <c r="AJ219" s="489"/>
      <c r="AK219" s="489"/>
      <c r="AL219" s="489"/>
      <c r="AM219" s="489"/>
      <c r="AN219" s="489"/>
      <c r="AO219" s="489"/>
      <c r="AP219" s="489"/>
      <c r="AQ219" s="489"/>
      <c r="AR219" s="489"/>
      <c r="AS219" s="489"/>
      <c r="AT219" s="489"/>
      <c r="AU219" s="489"/>
      <c r="AV219" s="489"/>
      <c r="AW219" s="489"/>
      <c r="AX219" s="490"/>
      <c r="AY219" s="85"/>
    </row>
    <row r="220" spans="1:51" ht="34.5" customHeight="1" thickBot="1" x14ac:dyDescent="0.25">
      <c r="A220" s="422"/>
      <c r="B220" s="423"/>
      <c r="C220" s="425"/>
      <c r="D220" s="423"/>
      <c r="E220" s="172"/>
      <c r="F220" s="174"/>
      <c r="G220" s="491" t="s">
        <v>672</v>
      </c>
      <c r="H220" s="492"/>
      <c r="I220" s="492"/>
      <c r="J220" s="492"/>
      <c r="K220" s="492"/>
      <c r="L220" s="492"/>
      <c r="M220" s="492"/>
      <c r="N220" s="492"/>
      <c r="O220" s="492"/>
      <c r="P220" s="492"/>
      <c r="Q220" s="492"/>
      <c r="R220" s="492"/>
      <c r="S220" s="492"/>
      <c r="T220" s="492"/>
      <c r="U220" s="825" t="s">
        <v>368</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93" t="s">
        <v>45</v>
      </c>
      <c r="B221" s="494"/>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c r="AA221" s="494"/>
      <c r="AB221" s="494"/>
      <c r="AC221" s="494"/>
      <c r="AD221" s="494"/>
      <c r="AE221" s="494"/>
      <c r="AF221" s="494"/>
      <c r="AG221" s="494"/>
      <c r="AH221" s="494"/>
      <c r="AI221" s="494"/>
      <c r="AJ221" s="494"/>
      <c r="AK221" s="494"/>
      <c r="AL221" s="494"/>
      <c r="AM221" s="494"/>
      <c r="AN221" s="494"/>
      <c r="AO221" s="494"/>
      <c r="AP221" s="494"/>
      <c r="AQ221" s="494"/>
      <c r="AR221" s="494"/>
      <c r="AS221" s="494"/>
      <c r="AT221" s="494"/>
      <c r="AU221" s="494"/>
      <c r="AV221" s="494"/>
      <c r="AW221" s="494"/>
      <c r="AX221" s="495"/>
    </row>
    <row r="222" spans="1:51" ht="27" customHeight="1" x14ac:dyDescent="0.2">
      <c r="A222" s="5"/>
      <c r="B222" s="6"/>
      <c r="C222" s="496" t="s">
        <v>30</v>
      </c>
      <c r="D222" s="497"/>
      <c r="E222" s="497"/>
      <c r="F222" s="497"/>
      <c r="G222" s="497"/>
      <c r="H222" s="497"/>
      <c r="I222" s="497"/>
      <c r="J222" s="497"/>
      <c r="K222" s="497"/>
      <c r="L222" s="497"/>
      <c r="M222" s="497"/>
      <c r="N222" s="497"/>
      <c r="O222" s="497"/>
      <c r="P222" s="497"/>
      <c r="Q222" s="497"/>
      <c r="R222" s="497"/>
      <c r="S222" s="497"/>
      <c r="T222" s="497"/>
      <c r="U222" s="497"/>
      <c r="V222" s="497"/>
      <c r="W222" s="497"/>
      <c r="X222" s="497"/>
      <c r="Y222" s="497"/>
      <c r="Z222" s="497"/>
      <c r="AA222" s="497"/>
      <c r="AB222" s="497"/>
      <c r="AC222" s="498"/>
      <c r="AD222" s="497" t="s">
        <v>34</v>
      </c>
      <c r="AE222" s="497"/>
      <c r="AF222" s="497"/>
      <c r="AG222" s="499" t="s">
        <v>29</v>
      </c>
      <c r="AH222" s="497"/>
      <c r="AI222" s="497"/>
      <c r="AJ222" s="497"/>
      <c r="AK222" s="497"/>
      <c r="AL222" s="497"/>
      <c r="AM222" s="497"/>
      <c r="AN222" s="497"/>
      <c r="AO222" s="497"/>
      <c r="AP222" s="497"/>
      <c r="AQ222" s="497"/>
      <c r="AR222" s="497"/>
      <c r="AS222" s="497"/>
      <c r="AT222" s="497"/>
      <c r="AU222" s="497"/>
      <c r="AV222" s="497"/>
      <c r="AW222" s="497"/>
      <c r="AX222" s="500"/>
    </row>
    <row r="223" spans="1:51" ht="86.5" customHeight="1" x14ac:dyDescent="0.2">
      <c r="A223" s="455" t="s">
        <v>134</v>
      </c>
      <c r="B223" s="456"/>
      <c r="C223" s="461" t="s">
        <v>135</v>
      </c>
      <c r="D223" s="462"/>
      <c r="E223" s="462"/>
      <c r="F223" s="462"/>
      <c r="G223" s="462"/>
      <c r="H223" s="462"/>
      <c r="I223" s="462"/>
      <c r="J223" s="462"/>
      <c r="K223" s="462"/>
      <c r="L223" s="462"/>
      <c r="M223" s="462"/>
      <c r="N223" s="462"/>
      <c r="O223" s="462"/>
      <c r="P223" s="462"/>
      <c r="Q223" s="462"/>
      <c r="R223" s="462"/>
      <c r="S223" s="462"/>
      <c r="T223" s="462"/>
      <c r="U223" s="462"/>
      <c r="V223" s="462"/>
      <c r="W223" s="462"/>
      <c r="X223" s="462"/>
      <c r="Y223" s="462"/>
      <c r="Z223" s="462"/>
      <c r="AA223" s="462"/>
      <c r="AB223" s="462"/>
      <c r="AC223" s="463"/>
      <c r="AD223" s="464" t="s">
        <v>699</v>
      </c>
      <c r="AE223" s="465"/>
      <c r="AF223" s="465"/>
      <c r="AG223" s="466" t="s">
        <v>712</v>
      </c>
      <c r="AH223" s="467"/>
      <c r="AI223" s="467"/>
      <c r="AJ223" s="467"/>
      <c r="AK223" s="467"/>
      <c r="AL223" s="467"/>
      <c r="AM223" s="467"/>
      <c r="AN223" s="467"/>
      <c r="AO223" s="467"/>
      <c r="AP223" s="467"/>
      <c r="AQ223" s="467"/>
      <c r="AR223" s="467"/>
      <c r="AS223" s="467"/>
      <c r="AT223" s="467"/>
      <c r="AU223" s="467"/>
      <c r="AV223" s="467"/>
      <c r="AW223" s="467"/>
      <c r="AX223" s="468"/>
    </row>
    <row r="224" spans="1:51" ht="101.5" customHeight="1" x14ac:dyDescent="0.2">
      <c r="A224" s="457"/>
      <c r="B224" s="458"/>
      <c r="C224" s="469" t="s">
        <v>35</v>
      </c>
      <c r="D224" s="470"/>
      <c r="E224" s="470"/>
      <c r="F224" s="470"/>
      <c r="G224" s="470"/>
      <c r="H224" s="470"/>
      <c r="I224" s="470"/>
      <c r="J224" s="470"/>
      <c r="K224" s="470"/>
      <c r="L224" s="470"/>
      <c r="M224" s="470"/>
      <c r="N224" s="470"/>
      <c r="O224" s="470"/>
      <c r="P224" s="470"/>
      <c r="Q224" s="470"/>
      <c r="R224" s="470"/>
      <c r="S224" s="470"/>
      <c r="T224" s="470"/>
      <c r="U224" s="470"/>
      <c r="V224" s="470"/>
      <c r="W224" s="470"/>
      <c r="X224" s="470"/>
      <c r="Y224" s="470"/>
      <c r="Z224" s="470"/>
      <c r="AA224" s="470"/>
      <c r="AB224" s="470"/>
      <c r="AC224" s="379"/>
      <c r="AD224" s="372" t="s">
        <v>699</v>
      </c>
      <c r="AE224" s="373"/>
      <c r="AF224" s="373"/>
      <c r="AG224" s="471" t="s">
        <v>713</v>
      </c>
      <c r="AH224" s="472"/>
      <c r="AI224" s="472"/>
      <c r="AJ224" s="472"/>
      <c r="AK224" s="472"/>
      <c r="AL224" s="472"/>
      <c r="AM224" s="472"/>
      <c r="AN224" s="472"/>
      <c r="AO224" s="472"/>
      <c r="AP224" s="472"/>
      <c r="AQ224" s="472"/>
      <c r="AR224" s="472"/>
      <c r="AS224" s="472"/>
      <c r="AT224" s="472"/>
      <c r="AU224" s="472"/>
      <c r="AV224" s="472"/>
      <c r="AW224" s="472"/>
      <c r="AX224" s="473"/>
    </row>
    <row r="225" spans="1:50" ht="101.5" customHeight="1" x14ac:dyDescent="0.2">
      <c r="A225" s="459"/>
      <c r="B225" s="460"/>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15" t="s">
        <v>699</v>
      </c>
      <c r="AE225" s="416"/>
      <c r="AF225" s="416"/>
      <c r="AG225" s="477" t="s">
        <v>714</v>
      </c>
      <c r="AH225" s="478"/>
      <c r="AI225" s="478"/>
      <c r="AJ225" s="478"/>
      <c r="AK225" s="478"/>
      <c r="AL225" s="478"/>
      <c r="AM225" s="478"/>
      <c r="AN225" s="478"/>
      <c r="AO225" s="478"/>
      <c r="AP225" s="478"/>
      <c r="AQ225" s="478"/>
      <c r="AR225" s="478"/>
      <c r="AS225" s="478"/>
      <c r="AT225" s="478"/>
      <c r="AU225" s="478"/>
      <c r="AV225" s="478"/>
      <c r="AW225" s="478"/>
      <c r="AX225" s="479"/>
    </row>
    <row r="226" spans="1:50" ht="27" customHeight="1" x14ac:dyDescent="0.2">
      <c r="A226" s="354" t="s">
        <v>37</v>
      </c>
      <c r="B226" s="436"/>
      <c r="C226" s="438" t="s">
        <v>39</v>
      </c>
      <c r="D226" s="398"/>
      <c r="E226" s="439"/>
      <c r="F226" s="439"/>
      <c r="G226" s="439"/>
      <c r="H226" s="439"/>
      <c r="I226" s="439"/>
      <c r="J226" s="439"/>
      <c r="K226" s="439"/>
      <c r="L226" s="439"/>
      <c r="M226" s="439"/>
      <c r="N226" s="439"/>
      <c r="O226" s="439"/>
      <c r="P226" s="439"/>
      <c r="Q226" s="439"/>
      <c r="R226" s="439"/>
      <c r="S226" s="439"/>
      <c r="T226" s="439"/>
      <c r="U226" s="439"/>
      <c r="V226" s="439"/>
      <c r="W226" s="439"/>
      <c r="X226" s="439"/>
      <c r="Y226" s="439"/>
      <c r="Z226" s="439"/>
      <c r="AA226" s="439"/>
      <c r="AB226" s="439"/>
      <c r="AC226" s="440"/>
      <c r="AD226" s="399" t="s">
        <v>699</v>
      </c>
      <c r="AE226" s="400"/>
      <c r="AF226" s="400"/>
      <c r="AG226" s="402" t="s">
        <v>718</v>
      </c>
      <c r="AH226" s="146"/>
      <c r="AI226" s="146"/>
      <c r="AJ226" s="146"/>
      <c r="AK226" s="146"/>
      <c r="AL226" s="146"/>
      <c r="AM226" s="146"/>
      <c r="AN226" s="146"/>
      <c r="AO226" s="146"/>
      <c r="AP226" s="146"/>
      <c r="AQ226" s="146"/>
      <c r="AR226" s="146"/>
      <c r="AS226" s="146"/>
      <c r="AT226" s="146"/>
      <c r="AU226" s="146"/>
      <c r="AV226" s="146"/>
      <c r="AW226" s="146"/>
      <c r="AX226" s="403"/>
    </row>
    <row r="227" spans="1:50" ht="35.25" customHeight="1" x14ac:dyDescent="0.2">
      <c r="A227" s="356"/>
      <c r="B227" s="437"/>
      <c r="C227" s="441"/>
      <c r="D227" s="442"/>
      <c r="E227" s="445" t="s">
        <v>345</v>
      </c>
      <c r="F227" s="446"/>
      <c r="G227" s="446"/>
      <c r="H227" s="446"/>
      <c r="I227" s="446"/>
      <c r="J227" s="446"/>
      <c r="K227" s="446"/>
      <c r="L227" s="446"/>
      <c r="M227" s="446"/>
      <c r="N227" s="446"/>
      <c r="O227" s="446"/>
      <c r="P227" s="446"/>
      <c r="Q227" s="446"/>
      <c r="R227" s="446"/>
      <c r="S227" s="446"/>
      <c r="T227" s="446"/>
      <c r="U227" s="446"/>
      <c r="V227" s="446"/>
      <c r="W227" s="446"/>
      <c r="X227" s="446"/>
      <c r="Y227" s="446"/>
      <c r="Z227" s="446"/>
      <c r="AA227" s="446"/>
      <c r="AB227" s="446"/>
      <c r="AC227" s="447"/>
      <c r="AD227" s="372" t="s">
        <v>710</v>
      </c>
      <c r="AE227" s="373"/>
      <c r="AF227" s="374"/>
      <c r="AG227" s="404"/>
      <c r="AH227" s="149"/>
      <c r="AI227" s="149"/>
      <c r="AJ227" s="149"/>
      <c r="AK227" s="149"/>
      <c r="AL227" s="149"/>
      <c r="AM227" s="149"/>
      <c r="AN227" s="149"/>
      <c r="AO227" s="149"/>
      <c r="AP227" s="149"/>
      <c r="AQ227" s="149"/>
      <c r="AR227" s="149"/>
      <c r="AS227" s="149"/>
      <c r="AT227" s="149"/>
      <c r="AU227" s="149"/>
      <c r="AV227" s="149"/>
      <c r="AW227" s="149"/>
      <c r="AX227" s="405"/>
    </row>
    <row r="228" spans="1:50" ht="26.25" customHeight="1" x14ac:dyDescent="0.2">
      <c r="A228" s="356"/>
      <c r="B228" s="437"/>
      <c r="C228" s="443"/>
      <c r="D228" s="444"/>
      <c r="E228" s="448" t="s">
        <v>293</v>
      </c>
      <c r="F228" s="449"/>
      <c r="G228" s="449"/>
      <c r="H228" s="449"/>
      <c r="I228" s="449"/>
      <c r="J228" s="449"/>
      <c r="K228" s="449"/>
      <c r="L228" s="449"/>
      <c r="M228" s="449"/>
      <c r="N228" s="449"/>
      <c r="O228" s="449"/>
      <c r="P228" s="449"/>
      <c r="Q228" s="449"/>
      <c r="R228" s="449"/>
      <c r="S228" s="449"/>
      <c r="T228" s="449"/>
      <c r="U228" s="449"/>
      <c r="V228" s="449"/>
      <c r="W228" s="449"/>
      <c r="X228" s="449"/>
      <c r="Y228" s="449"/>
      <c r="Z228" s="449"/>
      <c r="AA228" s="449"/>
      <c r="AB228" s="449"/>
      <c r="AC228" s="450"/>
      <c r="AD228" s="451" t="s">
        <v>710</v>
      </c>
      <c r="AE228" s="452"/>
      <c r="AF228" s="452"/>
      <c r="AG228" s="404"/>
      <c r="AH228" s="149"/>
      <c r="AI228" s="149"/>
      <c r="AJ228" s="149"/>
      <c r="AK228" s="149"/>
      <c r="AL228" s="149"/>
      <c r="AM228" s="149"/>
      <c r="AN228" s="149"/>
      <c r="AO228" s="149"/>
      <c r="AP228" s="149"/>
      <c r="AQ228" s="149"/>
      <c r="AR228" s="149"/>
      <c r="AS228" s="149"/>
      <c r="AT228" s="149"/>
      <c r="AU228" s="149"/>
      <c r="AV228" s="149"/>
      <c r="AW228" s="149"/>
      <c r="AX228" s="405"/>
    </row>
    <row r="229" spans="1:50" ht="26.25" customHeight="1" x14ac:dyDescent="0.2">
      <c r="A229" s="356"/>
      <c r="B229" s="357"/>
      <c r="C229" s="453" t="s">
        <v>40</v>
      </c>
      <c r="D229" s="454"/>
      <c r="E229" s="454"/>
      <c r="F229" s="454"/>
      <c r="G229" s="454"/>
      <c r="H229" s="454"/>
      <c r="I229" s="454"/>
      <c r="J229" s="454"/>
      <c r="K229" s="454"/>
      <c r="L229" s="454"/>
      <c r="M229" s="454"/>
      <c r="N229" s="454"/>
      <c r="O229" s="454"/>
      <c r="P229" s="454"/>
      <c r="Q229" s="454"/>
      <c r="R229" s="454"/>
      <c r="S229" s="454"/>
      <c r="T229" s="454"/>
      <c r="U229" s="454"/>
      <c r="V229" s="454"/>
      <c r="W229" s="454"/>
      <c r="X229" s="454"/>
      <c r="Y229" s="454"/>
      <c r="Z229" s="454"/>
      <c r="AA229" s="454"/>
      <c r="AB229" s="454"/>
      <c r="AC229" s="454"/>
      <c r="AD229" s="363" t="s">
        <v>711</v>
      </c>
      <c r="AE229" s="364"/>
      <c r="AF229" s="364"/>
      <c r="AG229" s="366" t="s">
        <v>368</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2">
      <c r="A230" s="356"/>
      <c r="B230" s="357"/>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2" t="s">
        <v>711</v>
      </c>
      <c r="AE230" s="373"/>
      <c r="AF230" s="373"/>
      <c r="AG230" s="375" t="s">
        <v>368</v>
      </c>
      <c r="AH230" s="376"/>
      <c r="AI230" s="376"/>
      <c r="AJ230" s="376"/>
      <c r="AK230" s="376"/>
      <c r="AL230" s="376"/>
      <c r="AM230" s="376"/>
      <c r="AN230" s="376"/>
      <c r="AO230" s="376"/>
      <c r="AP230" s="376"/>
      <c r="AQ230" s="376"/>
      <c r="AR230" s="376"/>
      <c r="AS230" s="376"/>
      <c r="AT230" s="376"/>
      <c r="AU230" s="376"/>
      <c r="AV230" s="376"/>
      <c r="AW230" s="376"/>
      <c r="AX230" s="377"/>
    </row>
    <row r="231" spans="1:50" ht="26.25" customHeight="1" x14ac:dyDescent="0.2">
      <c r="A231" s="356"/>
      <c r="B231" s="357"/>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72" t="s">
        <v>711</v>
      </c>
      <c r="AE231" s="373"/>
      <c r="AF231" s="373"/>
      <c r="AG231" s="375" t="s">
        <v>368</v>
      </c>
      <c r="AH231" s="376"/>
      <c r="AI231" s="376"/>
      <c r="AJ231" s="376"/>
      <c r="AK231" s="376"/>
      <c r="AL231" s="376"/>
      <c r="AM231" s="376"/>
      <c r="AN231" s="376"/>
      <c r="AO231" s="376"/>
      <c r="AP231" s="376"/>
      <c r="AQ231" s="376"/>
      <c r="AR231" s="376"/>
      <c r="AS231" s="376"/>
      <c r="AT231" s="376"/>
      <c r="AU231" s="376"/>
      <c r="AV231" s="376"/>
      <c r="AW231" s="376"/>
      <c r="AX231" s="377"/>
    </row>
    <row r="232" spans="1:50" ht="47.5" customHeight="1" x14ac:dyDescent="0.2">
      <c r="A232" s="356"/>
      <c r="B232" s="357"/>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4"/>
      <c r="AD232" s="372" t="s">
        <v>699</v>
      </c>
      <c r="AE232" s="373"/>
      <c r="AF232" s="373"/>
      <c r="AG232" s="375" t="s">
        <v>715</v>
      </c>
      <c r="AH232" s="376"/>
      <c r="AI232" s="376"/>
      <c r="AJ232" s="376"/>
      <c r="AK232" s="376"/>
      <c r="AL232" s="376"/>
      <c r="AM232" s="376"/>
      <c r="AN232" s="376"/>
      <c r="AO232" s="376"/>
      <c r="AP232" s="376"/>
      <c r="AQ232" s="376"/>
      <c r="AR232" s="376"/>
      <c r="AS232" s="376"/>
      <c r="AT232" s="376"/>
      <c r="AU232" s="376"/>
      <c r="AV232" s="376"/>
      <c r="AW232" s="376"/>
      <c r="AX232" s="377"/>
    </row>
    <row r="233" spans="1:50" ht="26.25" customHeight="1" x14ac:dyDescent="0.2">
      <c r="A233" s="356"/>
      <c r="B233" s="357"/>
      <c r="C233" s="378" t="s">
        <v>314</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4"/>
      <c r="AD233" s="415" t="s">
        <v>711</v>
      </c>
      <c r="AE233" s="416"/>
      <c r="AF233" s="416"/>
      <c r="AG233" s="417" t="s">
        <v>368</v>
      </c>
      <c r="AH233" s="418"/>
      <c r="AI233" s="418"/>
      <c r="AJ233" s="418"/>
      <c r="AK233" s="418"/>
      <c r="AL233" s="418"/>
      <c r="AM233" s="418"/>
      <c r="AN233" s="418"/>
      <c r="AO233" s="418"/>
      <c r="AP233" s="418"/>
      <c r="AQ233" s="418"/>
      <c r="AR233" s="418"/>
      <c r="AS233" s="418"/>
      <c r="AT233" s="418"/>
      <c r="AU233" s="418"/>
      <c r="AV233" s="418"/>
      <c r="AW233" s="418"/>
      <c r="AX233" s="419"/>
    </row>
    <row r="234" spans="1:50" ht="26.25" customHeight="1" x14ac:dyDescent="0.2">
      <c r="A234" s="356"/>
      <c r="B234" s="357"/>
      <c r="C234" s="480" t="s">
        <v>315</v>
      </c>
      <c r="D234" s="481"/>
      <c r="E234" s="481"/>
      <c r="F234" s="481"/>
      <c r="G234" s="481"/>
      <c r="H234" s="481"/>
      <c r="I234" s="481"/>
      <c r="J234" s="481"/>
      <c r="K234" s="481"/>
      <c r="L234" s="481"/>
      <c r="M234" s="481"/>
      <c r="N234" s="481"/>
      <c r="O234" s="481"/>
      <c r="P234" s="481"/>
      <c r="Q234" s="481"/>
      <c r="R234" s="481"/>
      <c r="S234" s="481"/>
      <c r="T234" s="481"/>
      <c r="U234" s="481"/>
      <c r="V234" s="481"/>
      <c r="W234" s="481"/>
      <c r="X234" s="481"/>
      <c r="Y234" s="481"/>
      <c r="Z234" s="481"/>
      <c r="AA234" s="481"/>
      <c r="AB234" s="481"/>
      <c r="AC234" s="482"/>
      <c r="AD234" s="372" t="s">
        <v>711</v>
      </c>
      <c r="AE234" s="373"/>
      <c r="AF234" s="374"/>
      <c r="AG234" s="375" t="s">
        <v>368</v>
      </c>
      <c r="AH234" s="376"/>
      <c r="AI234" s="376"/>
      <c r="AJ234" s="376"/>
      <c r="AK234" s="376"/>
      <c r="AL234" s="376"/>
      <c r="AM234" s="376"/>
      <c r="AN234" s="376"/>
      <c r="AO234" s="376"/>
      <c r="AP234" s="376"/>
      <c r="AQ234" s="376"/>
      <c r="AR234" s="376"/>
      <c r="AS234" s="376"/>
      <c r="AT234" s="376"/>
      <c r="AU234" s="376"/>
      <c r="AV234" s="376"/>
      <c r="AW234" s="376"/>
      <c r="AX234" s="377"/>
    </row>
    <row r="235" spans="1:50" ht="26.25" customHeight="1" x14ac:dyDescent="0.2">
      <c r="A235" s="358"/>
      <c r="B235" s="359"/>
      <c r="C235" s="483" t="s">
        <v>302</v>
      </c>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5"/>
      <c r="AD235" s="380" t="s">
        <v>711</v>
      </c>
      <c r="AE235" s="381"/>
      <c r="AF235" s="382"/>
      <c r="AG235" s="411" t="s">
        <v>368</v>
      </c>
      <c r="AH235" s="412"/>
      <c r="AI235" s="412"/>
      <c r="AJ235" s="412"/>
      <c r="AK235" s="412"/>
      <c r="AL235" s="412"/>
      <c r="AM235" s="412"/>
      <c r="AN235" s="412"/>
      <c r="AO235" s="412"/>
      <c r="AP235" s="412"/>
      <c r="AQ235" s="412"/>
      <c r="AR235" s="412"/>
      <c r="AS235" s="412"/>
      <c r="AT235" s="412"/>
      <c r="AU235" s="412"/>
      <c r="AV235" s="412"/>
      <c r="AW235" s="412"/>
      <c r="AX235" s="413"/>
    </row>
    <row r="236" spans="1:50" ht="27" customHeight="1" x14ac:dyDescent="0.2">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711</v>
      </c>
      <c r="AE236" s="364"/>
      <c r="AF236" s="365"/>
      <c r="AG236" s="366" t="s">
        <v>368</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711</v>
      </c>
      <c r="AE237" s="373"/>
      <c r="AF237" s="374"/>
      <c r="AG237" s="375" t="s">
        <v>368</v>
      </c>
      <c r="AH237" s="376"/>
      <c r="AI237" s="376"/>
      <c r="AJ237" s="376"/>
      <c r="AK237" s="376"/>
      <c r="AL237" s="376"/>
      <c r="AM237" s="376"/>
      <c r="AN237" s="376"/>
      <c r="AO237" s="376"/>
      <c r="AP237" s="376"/>
      <c r="AQ237" s="376"/>
      <c r="AR237" s="376"/>
      <c r="AS237" s="376"/>
      <c r="AT237" s="376"/>
      <c r="AU237" s="376"/>
      <c r="AV237" s="376"/>
      <c r="AW237" s="376"/>
      <c r="AX237" s="377"/>
    </row>
    <row r="238" spans="1:50" ht="27" customHeight="1" x14ac:dyDescent="0.2">
      <c r="A238" s="356"/>
      <c r="B238" s="357"/>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72" t="s">
        <v>711</v>
      </c>
      <c r="AE238" s="373"/>
      <c r="AF238" s="374"/>
      <c r="AG238" s="375" t="s">
        <v>368</v>
      </c>
      <c r="AH238" s="376"/>
      <c r="AI238" s="376"/>
      <c r="AJ238" s="376"/>
      <c r="AK238" s="376"/>
      <c r="AL238" s="376"/>
      <c r="AM238" s="376"/>
      <c r="AN238" s="376"/>
      <c r="AO238" s="376"/>
      <c r="AP238" s="376"/>
      <c r="AQ238" s="376"/>
      <c r="AR238" s="376"/>
      <c r="AS238" s="376"/>
      <c r="AT238" s="376"/>
      <c r="AU238" s="376"/>
      <c r="AV238" s="376"/>
      <c r="AW238" s="376"/>
      <c r="AX238" s="377"/>
    </row>
    <row r="239" spans="1:50" ht="27" customHeight="1" x14ac:dyDescent="0.2">
      <c r="A239" s="358"/>
      <c r="B239" s="359"/>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711</v>
      </c>
      <c r="AE239" s="381"/>
      <c r="AF239" s="382"/>
      <c r="AG239" s="411" t="s">
        <v>368</v>
      </c>
      <c r="AH239" s="412"/>
      <c r="AI239" s="412"/>
      <c r="AJ239" s="412"/>
      <c r="AK239" s="412"/>
      <c r="AL239" s="412"/>
      <c r="AM239" s="412"/>
      <c r="AN239" s="412"/>
      <c r="AO239" s="412"/>
      <c r="AP239" s="412"/>
      <c r="AQ239" s="412"/>
      <c r="AR239" s="412"/>
      <c r="AS239" s="412"/>
      <c r="AT239" s="412"/>
      <c r="AU239" s="412"/>
      <c r="AV239" s="412"/>
      <c r="AW239" s="412"/>
      <c r="AX239" s="413"/>
    </row>
    <row r="240" spans="1:50" ht="41.25" customHeight="1" x14ac:dyDescent="0.2">
      <c r="A240" s="390" t="s">
        <v>55</v>
      </c>
      <c r="B240" s="391"/>
      <c r="C240" s="396" t="s">
        <v>138</v>
      </c>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7"/>
      <c r="AA240" s="397"/>
      <c r="AB240" s="397"/>
      <c r="AC240" s="398"/>
      <c r="AD240" s="399" t="s">
        <v>699</v>
      </c>
      <c r="AE240" s="400"/>
      <c r="AF240" s="401"/>
      <c r="AG240" s="402" t="s">
        <v>742</v>
      </c>
      <c r="AH240" s="146"/>
      <c r="AI240" s="146"/>
      <c r="AJ240" s="146"/>
      <c r="AK240" s="146"/>
      <c r="AL240" s="146"/>
      <c r="AM240" s="146"/>
      <c r="AN240" s="146"/>
      <c r="AO240" s="146"/>
      <c r="AP240" s="146"/>
      <c r="AQ240" s="146"/>
      <c r="AR240" s="146"/>
      <c r="AS240" s="146"/>
      <c r="AT240" s="146"/>
      <c r="AU240" s="146"/>
      <c r="AV240" s="146"/>
      <c r="AW240" s="146"/>
      <c r="AX240" s="403"/>
    </row>
    <row r="241" spans="1:50" ht="19.649999999999999" customHeight="1" x14ac:dyDescent="0.2">
      <c r="A241" s="392"/>
      <c r="B241" s="393"/>
      <c r="C241" s="904" t="s">
        <v>0</v>
      </c>
      <c r="D241" s="905"/>
      <c r="E241" s="905"/>
      <c r="F241" s="905"/>
      <c r="G241" s="905"/>
      <c r="H241" s="905"/>
      <c r="I241" s="905"/>
      <c r="J241" s="905"/>
      <c r="K241" s="905"/>
      <c r="L241" s="905"/>
      <c r="M241" s="905"/>
      <c r="N241" s="905"/>
      <c r="O241" s="901" t="s">
        <v>690</v>
      </c>
      <c r="P241" s="902"/>
      <c r="Q241" s="902"/>
      <c r="R241" s="902"/>
      <c r="S241" s="902"/>
      <c r="T241" s="902"/>
      <c r="U241" s="902"/>
      <c r="V241" s="902"/>
      <c r="W241" s="902"/>
      <c r="X241" s="902"/>
      <c r="Y241" s="902"/>
      <c r="Z241" s="902"/>
      <c r="AA241" s="902"/>
      <c r="AB241" s="902"/>
      <c r="AC241" s="902"/>
      <c r="AD241" s="902"/>
      <c r="AE241" s="902"/>
      <c r="AF241" s="903"/>
      <c r="AG241" s="404"/>
      <c r="AH241" s="149"/>
      <c r="AI241" s="149"/>
      <c r="AJ241" s="149"/>
      <c r="AK241" s="149"/>
      <c r="AL241" s="149"/>
      <c r="AM241" s="149"/>
      <c r="AN241" s="149"/>
      <c r="AO241" s="149"/>
      <c r="AP241" s="149"/>
      <c r="AQ241" s="149"/>
      <c r="AR241" s="149"/>
      <c r="AS241" s="149"/>
      <c r="AT241" s="149"/>
      <c r="AU241" s="149"/>
      <c r="AV241" s="149"/>
      <c r="AW241" s="149"/>
      <c r="AX241" s="405"/>
    </row>
    <row r="242" spans="1:50" ht="24.75" customHeight="1" x14ac:dyDescent="0.2">
      <c r="A242" s="392"/>
      <c r="B242" s="393"/>
      <c r="C242" s="888">
        <v>2022</v>
      </c>
      <c r="D242" s="889"/>
      <c r="E242" s="385" t="s">
        <v>741</v>
      </c>
      <c r="F242" s="385"/>
      <c r="G242" s="385"/>
      <c r="H242" s="386" t="s">
        <v>689</v>
      </c>
      <c r="I242" s="386"/>
      <c r="J242" s="890">
        <v>23</v>
      </c>
      <c r="K242" s="890"/>
      <c r="L242" s="890"/>
      <c r="M242" s="386"/>
      <c r="N242" s="891"/>
      <c r="O242" s="892" t="s">
        <v>716</v>
      </c>
      <c r="P242" s="893"/>
      <c r="Q242" s="893"/>
      <c r="R242" s="893"/>
      <c r="S242" s="893"/>
      <c r="T242" s="893"/>
      <c r="U242" s="893"/>
      <c r="V242" s="893"/>
      <c r="W242" s="893"/>
      <c r="X242" s="893"/>
      <c r="Y242" s="893"/>
      <c r="Z242" s="893"/>
      <c r="AA242" s="893"/>
      <c r="AB242" s="893"/>
      <c r="AC242" s="893"/>
      <c r="AD242" s="893"/>
      <c r="AE242" s="893"/>
      <c r="AF242" s="894"/>
      <c r="AG242" s="404"/>
      <c r="AH242" s="149"/>
      <c r="AI242" s="149"/>
      <c r="AJ242" s="149"/>
      <c r="AK242" s="149"/>
      <c r="AL242" s="149"/>
      <c r="AM242" s="149"/>
      <c r="AN242" s="149"/>
      <c r="AO242" s="149"/>
      <c r="AP242" s="149"/>
      <c r="AQ242" s="149"/>
      <c r="AR242" s="149"/>
      <c r="AS242" s="149"/>
      <c r="AT242" s="149"/>
      <c r="AU242" s="149"/>
      <c r="AV242" s="149"/>
      <c r="AW242" s="149"/>
      <c r="AX242" s="405"/>
    </row>
    <row r="243" spans="1:50" ht="24.75" customHeight="1" x14ac:dyDescent="0.2">
      <c r="A243" s="392"/>
      <c r="B243" s="393"/>
      <c r="C243" s="383"/>
      <c r="D243" s="384"/>
      <c r="E243" s="385"/>
      <c r="F243" s="385"/>
      <c r="G243" s="385"/>
      <c r="H243" s="386"/>
      <c r="I243" s="386"/>
      <c r="J243" s="387"/>
      <c r="K243" s="387"/>
      <c r="L243" s="387"/>
      <c r="M243" s="388"/>
      <c r="N243" s="389"/>
      <c r="O243" s="895"/>
      <c r="P243" s="896"/>
      <c r="Q243" s="896"/>
      <c r="R243" s="896"/>
      <c r="S243" s="896"/>
      <c r="T243" s="896"/>
      <c r="U243" s="896"/>
      <c r="V243" s="896"/>
      <c r="W243" s="896"/>
      <c r="X243" s="896"/>
      <c r="Y243" s="896"/>
      <c r="Z243" s="896"/>
      <c r="AA243" s="896"/>
      <c r="AB243" s="896"/>
      <c r="AC243" s="896"/>
      <c r="AD243" s="896"/>
      <c r="AE243" s="896"/>
      <c r="AF243" s="897"/>
      <c r="AG243" s="404"/>
      <c r="AH243" s="149"/>
      <c r="AI243" s="149"/>
      <c r="AJ243" s="149"/>
      <c r="AK243" s="149"/>
      <c r="AL243" s="149"/>
      <c r="AM243" s="149"/>
      <c r="AN243" s="149"/>
      <c r="AO243" s="149"/>
      <c r="AP243" s="149"/>
      <c r="AQ243" s="149"/>
      <c r="AR243" s="149"/>
      <c r="AS243" s="149"/>
      <c r="AT243" s="149"/>
      <c r="AU243" s="149"/>
      <c r="AV243" s="149"/>
      <c r="AW243" s="149"/>
      <c r="AX243" s="405"/>
    </row>
    <row r="244" spans="1:50" ht="24.75" customHeight="1" x14ac:dyDescent="0.2">
      <c r="A244" s="392"/>
      <c r="B244" s="393"/>
      <c r="C244" s="383"/>
      <c r="D244" s="384"/>
      <c r="E244" s="385"/>
      <c r="F244" s="385"/>
      <c r="G244" s="385"/>
      <c r="H244" s="386"/>
      <c r="I244" s="386"/>
      <c r="J244" s="387"/>
      <c r="K244" s="387"/>
      <c r="L244" s="387"/>
      <c r="M244" s="388"/>
      <c r="N244" s="389"/>
      <c r="O244" s="895"/>
      <c r="P244" s="896"/>
      <c r="Q244" s="896"/>
      <c r="R244" s="896"/>
      <c r="S244" s="896"/>
      <c r="T244" s="896"/>
      <c r="U244" s="896"/>
      <c r="V244" s="896"/>
      <c r="W244" s="896"/>
      <c r="X244" s="896"/>
      <c r="Y244" s="896"/>
      <c r="Z244" s="896"/>
      <c r="AA244" s="896"/>
      <c r="AB244" s="896"/>
      <c r="AC244" s="896"/>
      <c r="AD244" s="896"/>
      <c r="AE244" s="896"/>
      <c r="AF244" s="897"/>
      <c r="AG244" s="404"/>
      <c r="AH244" s="149"/>
      <c r="AI244" s="149"/>
      <c r="AJ244" s="149"/>
      <c r="AK244" s="149"/>
      <c r="AL244" s="149"/>
      <c r="AM244" s="149"/>
      <c r="AN244" s="149"/>
      <c r="AO244" s="149"/>
      <c r="AP244" s="149"/>
      <c r="AQ244" s="149"/>
      <c r="AR244" s="149"/>
      <c r="AS244" s="149"/>
      <c r="AT244" s="149"/>
      <c r="AU244" s="149"/>
      <c r="AV244" s="149"/>
      <c r="AW244" s="149"/>
      <c r="AX244" s="405"/>
    </row>
    <row r="245" spans="1:50" ht="24.75" customHeight="1" x14ac:dyDescent="0.2">
      <c r="A245" s="392"/>
      <c r="B245" s="393"/>
      <c r="C245" s="383"/>
      <c r="D245" s="384"/>
      <c r="E245" s="385"/>
      <c r="F245" s="385"/>
      <c r="G245" s="385"/>
      <c r="H245" s="386"/>
      <c r="I245" s="386"/>
      <c r="J245" s="387"/>
      <c r="K245" s="387"/>
      <c r="L245" s="387"/>
      <c r="M245" s="388"/>
      <c r="N245" s="389"/>
      <c r="O245" s="895"/>
      <c r="P245" s="896"/>
      <c r="Q245" s="896"/>
      <c r="R245" s="896"/>
      <c r="S245" s="896"/>
      <c r="T245" s="896"/>
      <c r="U245" s="896"/>
      <c r="V245" s="896"/>
      <c r="W245" s="896"/>
      <c r="X245" s="896"/>
      <c r="Y245" s="896"/>
      <c r="Z245" s="896"/>
      <c r="AA245" s="896"/>
      <c r="AB245" s="896"/>
      <c r="AC245" s="896"/>
      <c r="AD245" s="896"/>
      <c r="AE245" s="896"/>
      <c r="AF245" s="897"/>
      <c r="AG245" s="404"/>
      <c r="AH245" s="149"/>
      <c r="AI245" s="149"/>
      <c r="AJ245" s="149"/>
      <c r="AK245" s="149"/>
      <c r="AL245" s="149"/>
      <c r="AM245" s="149"/>
      <c r="AN245" s="149"/>
      <c r="AO245" s="149"/>
      <c r="AP245" s="149"/>
      <c r="AQ245" s="149"/>
      <c r="AR245" s="149"/>
      <c r="AS245" s="149"/>
      <c r="AT245" s="149"/>
      <c r="AU245" s="149"/>
      <c r="AV245" s="149"/>
      <c r="AW245" s="149"/>
      <c r="AX245" s="405"/>
    </row>
    <row r="246" spans="1:50" ht="24.75" customHeight="1" x14ac:dyDescent="0.2">
      <c r="A246" s="394"/>
      <c r="B246" s="395"/>
      <c r="C246" s="408"/>
      <c r="D246" s="409"/>
      <c r="E246" s="385"/>
      <c r="F246" s="385"/>
      <c r="G246" s="385"/>
      <c r="H246" s="386"/>
      <c r="I246" s="386"/>
      <c r="J246" s="410"/>
      <c r="K246" s="410"/>
      <c r="L246" s="410"/>
      <c r="M246" s="886"/>
      <c r="N246" s="887"/>
      <c r="O246" s="898"/>
      <c r="P246" s="899"/>
      <c r="Q246" s="899"/>
      <c r="R246" s="899"/>
      <c r="S246" s="899"/>
      <c r="T246" s="899"/>
      <c r="U246" s="899"/>
      <c r="V246" s="899"/>
      <c r="W246" s="899"/>
      <c r="X246" s="899"/>
      <c r="Y246" s="899"/>
      <c r="Z246" s="899"/>
      <c r="AA246" s="899"/>
      <c r="AB246" s="899"/>
      <c r="AC246" s="899"/>
      <c r="AD246" s="899"/>
      <c r="AE246" s="899"/>
      <c r="AF246" s="900"/>
      <c r="AG246" s="406"/>
      <c r="AH246" s="152"/>
      <c r="AI246" s="152"/>
      <c r="AJ246" s="152"/>
      <c r="AK246" s="152"/>
      <c r="AL246" s="152"/>
      <c r="AM246" s="152"/>
      <c r="AN246" s="152"/>
      <c r="AO246" s="152"/>
      <c r="AP246" s="152"/>
      <c r="AQ246" s="152"/>
      <c r="AR246" s="152"/>
      <c r="AS246" s="152"/>
      <c r="AT246" s="152"/>
      <c r="AU246" s="152"/>
      <c r="AV246" s="152"/>
      <c r="AW246" s="152"/>
      <c r="AX246" s="407"/>
    </row>
    <row r="247" spans="1:50" ht="67.5" customHeight="1" x14ac:dyDescent="0.2">
      <c r="A247" s="354" t="s">
        <v>46</v>
      </c>
      <c r="B247" s="916"/>
      <c r="C247" s="313" t="s">
        <v>50</v>
      </c>
      <c r="D247" s="739"/>
      <c r="E247" s="739"/>
      <c r="F247" s="740"/>
      <c r="G247" s="919" t="s">
        <v>717</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5">
      <c r="A248" s="917"/>
      <c r="B248" s="918"/>
      <c r="C248" s="921" t="s">
        <v>54</v>
      </c>
      <c r="D248" s="922"/>
      <c r="E248" s="922"/>
      <c r="F248" s="923"/>
      <c r="G248" s="924" t="s">
        <v>368</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2">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5">
      <c r="A250" s="909" t="s">
        <v>368</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2">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5">
      <c r="A252" s="338"/>
      <c r="B252" s="339"/>
      <c r="C252" s="339"/>
      <c r="D252" s="339"/>
      <c r="E252" s="340"/>
      <c r="F252" s="915" t="s">
        <v>368</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2">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5">
      <c r="A254" s="338"/>
      <c r="B254" s="339"/>
      <c r="C254" s="339"/>
      <c r="D254" s="339"/>
      <c r="E254" s="340"/>
      <c r="F254" s="341" t="s">
        <v>368</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5">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357</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356</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355</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354</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469</v>
      </c>
      <c r="B268" s="271"/>
      <c r="C268" s="271"/>
      <c r="D268" s="271"/>
      <c r="E268" s="99">
        <v>2021</v>
      </c>
      <c r="F268" s="100"/>
      <c r="G268" s="101" t="s">
        <v>692</v>
      </c>
      <c r="H268" s="101"/>
      <c r="I268" s="101"/>
      <c r="J268" s="100">
        <v>20</v>
      </c>
      <c r="K268" s="100"/>
      <c r="L268" s="116">
        <v>16</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4" customHeight="1" x14ac:dyDescent="0.2">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hidden="1"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hidden="1"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5"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hidden="1" customHeight="1" x14ac:dyDescent="0.2">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hidden="1"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hidden="1" customHeight="1" x14ac:dyDescent="0.2">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hidden="1"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hidden="1" customHeight="1" thickBot="1" x14ac:dyDescent="0.2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5">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hidden="1"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hidden="1" customHeight="1" x14ac:dyDescent="0.2">
      <c r="A366" s="245">
        <v>1</v>
      </c>
      <c r="B366" s="245">
        <v>1</v>
      </c>
      <c r="C366" s="265"/>
      <c r="D366" s="265"/>
      <c r="E366" s="265"/>
      <c r="F366" s="265"/>
      <c r="G366" s="265"/>
      <c r="H366" s="265"/>
      <c r="I366" s="265"/>
      <c r="J366" s="248"/>
      <c r="K366" s="249"/>
      <c r="L366" s="249"/>
      <c r="M366" s="249"/>
      <c r="N366" s="249"/>
      <c r="O366" s="249"/>
      <c r="P366" s="250"/>
      <c r="Q366" s="250"/>
      <c r="R366" s="250"/>
      <c r="S366" s="250"/>
      <c r="T366" s="250"/>
      <c r="U366" s="250"/>
      <c r="V366" s="250"/>
      <c r="W366" s="250"/>
      <c r="X366" s="250"/>
      <c r="Y366" s="251"/>
      <c r="Z366" s="252"/>
      <c r="AA366" s="252"/>
      <c r="AB366" s="253"/>
      <c r="AC366" s="237"/>
      <c r="AD366" s="238"/>
      <c r="AE366" s="238"/>
      <c r="AF366" s="238"/>
      <c r="AG366" s="238"/>
      <c r="AH366" s="268"/>
      <c r="AI366" s="269"/>
      <c r="AJ366" s="269"/>
      <c r="AK366" s="269"/>
      <c r="AL366" s="241"/>
      <c r="AM366" s="242"/>
      <c r="AN366" s="242"/>
      <c r="AO366" s="243"/>
      <c r="AP366" s="244"/>
      <c r="AQ366" s="244"/>
      <c r="AR366" s="244"/>
      <c r="AS366" s="244"/>
      <c r="AT366" s="244"/>
      <c r="AU366" s="244"/>
      <c r="AV366" s="244"/>
      <c r="AW366" s="244"/>
      <c r="AX366" s="244"/>
    </row>
    <row r="367" spans="1:51" ht="30" hidden="1" customHeight="1" x14ac:dyDescent="0.2">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2">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1" priority="927">
      <formula>IF(RIGHT(TEXT(P14,"0.#"),1)=".",FALSE,TRUE)</formula>
    </cfRule>
    <cfRule type="expression" dxfId="1510" priority="928">
      <formula>IF(RIGHT(TEXT(P14,"0.#"),1)=".",TRUE,FALSE)</formula>
    </cfRule>
  </conditionalFormatting>
  <conditionalFormatting sqref="P18:AX18">
    <cfRule type="expression" dxfId="1509" priority="925">
      <formula>IF(RIGHT(TEXT(P18,"0.#"),1)=".",FALSE,TRUE)</formula>
    </cfRule>
    <cfRule type="expression" dxfId="1508" priority="926">
      <formula>IF(RIGHT(TEXT(P18,"0.#"),1)=".",TRUE,FALSE)</formula>
    </cfRule>
  </conditionalFormatting>
  <conditionalFormatting sqref="Y311">
    <cfRule type="expression" dxfId="1507" priority="923">
      <formula>IF(RIGHT(TEXT(Y311,"0.#"),1)=".",FALSE,TRUE)</formula>
    </cfRule>
    <cfRule type="expression" dxfId="1506" priority="924">
      <formula>IF(RIGHT(TEXT(Y311,"0.#"),1)=".",TRUE,FALSE)</formula>
    </cfRule>
  </conditionalFormatting>
  <conditionalFormatting sqref="Y320">
    <cfRule type="expression" dxfId="1505" priority="921">
      <formula>IF(RIGHT(TEXT(Y320,"0.#"),1)=".",FALSE,TRUE)</formula>
    </cfRule>
    <cfRule type="expression" dxfId="1504" priority="922">
      <formula>IF(RIGHT(TEXT(Y320,"0.#"),1)=".",TRUE,FALSE)</formula>
    </cfRule>
  </conditionalFormatting>
  <conditionalFormatting sqref="Y351:Y358 Y349 Y338:Y345 Y336 Y325:Y332 Y323">
    <cfRule type="expression" dxfId="1503" priority="901">
      <formula>IF(RIGHT(TEXT(Y323,"0.#"),1)=".",FALSE,TRUE)</formula>
    </cfRule>
    <cfRule type="expression" dxfId="1502" priority="902">
      <formula>IF(RIGHT(TEXT(Y323,"0.#"),1)=".",TRUE,FALSE)</formula>
    </cfRule>
  </conditionalFormatting>
  <conditionalFormatting sqref="P15:V17 W16:AQ17 W15:AX15 P13:AX13">
    <cfRule type="expression" dxfId="1501" priority="919">
      <formula>IF(RIGHT(TEXT(P13,"0.#"),1)=".",FALSE,TRUE)</formula>
    </cfRule>
    <cfRule type="expression" dxfId="1500" priority="920">
      <formula>IF(RIGHT(TEXT(P13,"0.#"),1)=".",TRUE,FALSE)</formula>
    </cfRule>
  </conditionalFormatting>
  <conditionalFormatting sqref="P19:AJ19">
    <cfRule type="expression" dxfId="1499" priority="917">
      <formula>IF(RIGHT(TEXT(P19,"0.#"),1)=".",FALSE,TRUE)</formula>
    </cfRule>
    <cfRule type="expression" dxfId="1498" priority="918">
      <formula>IF(RIGHT(TEXT(P19,"0.#"),1)=".",TRUE,FALSE)</formula>
    </cfRule>
  </conditionalFormatting>
  <conditionalFormatting sqref="AE32 AQ32">
    <cfRule type="expression" dxfId="1497" priority="915">
      <formula>IF(RIGHT(TEXT(AE32,"0.#"),1)=".",FALSE,TRUE)</formula>
    </cfRule>
    <cfRule type="expression" dxfId="1496" priority="916">
      <formula>IF(RIGHT(TEXT(AE32,"0.#"),1)=".",TRUE,FALSE)</formula>
    </cfRule>
  </conditionalFormatting>
  <conditionalFormatting sqref="Y312:Y319 Y310">
    <cfRule type="expression" dxfId="1495" priority="913">
      <formula>IF(RIGHT(TEXT(Y310,"0.#"),1)=".",FALSE,TRUE)</formula>
    </cfRule>
    <cfRule type="expression" dxfId="1494" priority="914">
      <formula>IF(RIGHT(TEXT(Y310,"0.#"),1)=".",TRUE,FALSE)</formula>
    </cfRule>
  </conditionalFormatting>
  <conditionalFormatting sqref="AU311">
    <cfRule type="expression" dxfId="1493" priority="911">
      <formula>IF(RIGHT(TEXT(AU311,"0.#"),1)=".",FALSE,TRUE)</formula>
    </cfRule>
    <cfRule type="expression" dxfId="1492" priority="912">
      <formula>IF(RIGHT(TEXT(AU311,"0.#"),1)=".",TRUE,FALSE)</formula>
    </cfRule>
  </conditionalFormatting>
  <conditionalFormatting sqref="AU320">
    <cfRule type="expression" dxfId="1491" priority="909">
      <formula>IF(RIGHT(TEXT(AU320,"0.#"),1)=".",FALSE,TRUE)</formula>
    </cfRule>
    <cfRule type="expression" dxfId="1490" priority="910">
      <formula>IF(RIGHT(TEXT(AU320,"0.#"),1)=".",TRUE,FALSE)</formula>
    </cfRule>
  </conditionalFormatting>
  <conditionalFormatting sqref="AU312:AU319 AU310">
    <cfRule type="expression" dxfId="1489" priority="907">
      <formula>IF(RIGHT(TEXT(AU310,"0.#"),1)=".",FALSE,TRUE)</formula>
    </cfRule>
    <cfRule type="expression" dxfId="1488" priority="908">
      <formula>IF(RIGHT(TEXT(AU310,"0.#"),1)=".",TRUE,FALSE)</formula>
    </cfRule>
  </conditionalFormatting>
  <conditionalFormatting sqref="Y350 Y337 Y324">
    <cfRule type="expression" dxfId="1487" priority="905">
      <formula>IF(RIGHT(TEXT(Y324,"0.#"),1)=".",FALSE,TRUE)</formula>
    </cfRule>
    <cfRule type="expression" dxfId="1486" priority="906">
      <formula>IF(RIGHT(TEXT(Y324,"0.#"),1)=".",TRUE,FALSE)</formula>
    </cfRule>
  </conditionalFormatting>
  <conditionalFormatting sqref="Y359 Y346 Y333">
    <cfRule type="expression" dxfId="1485" priority="903">
      <formula>IF(RIGHT(TEXT(Y333,"0.#"),1)=".",FALSE,TRUE)</formula>
    </cfRule>
    <cfRule type="expression" dxfId="1484" priority="904">
      <formula>IF(RIGHT(TEXT(Y333,"0.#"),1)=".",TRUE,FALSE)</formula>
    </cfRule>
  </conditionalFormatting>
  <conditionalFormatting sqref="AU350 AU337 AU324">
    <cfRule type="expression" dxfId="1483" priority="899">
      <formula>IF(RIGHT(TEXT(AU324,"0.#"),1)=".",FALSE,TRUE)</formula>
    </cfRule>
    <cfRule type="expression" dxfId="1482" priority="900">
      <formula>IF(RIGHT(TEXT(AU324,"0.#"),1)=".",TRUE,FALSE)</formula>
    </cfRule>
  </conditionalFormatting>
  <conditionalFormatting sqref="AU359 AU346 AU333">
    <cfRule type="expression" dxfId="1481" priority="897">
      <formula>IF(RIGHT(TEXT(AU333,"0.#"),1)=".",FALSE,TRUE)</formula>
    </cfRule>
    <cfRule type="expression" dxfId="1480" priority="898">
      <formula>IF(RIGHT(TEXT(AU333,"0.#"),1)=".",TRUE,FALSE)</formula>
    </cfRule>
  </conditionalFormatting>
  <conditionalFormatting sqref="AU351:AU358 AU349 AU338:AU345 AU336 AU325:AU332 AU323">
    <cfRule type="expression" dxfId="1479" priority="895">
      <formula>IF(RIGHT(TEXT(AU323,"0.#"),1)=".",FALSE,TRUE)</formula>
    </cfRule>
    <cfRule type="expression" dxfId="1478" priority="896">
      <formula>IF(RIGHT(TEXT(AU323,"0.#"),1)=".",TRUE,FALSE)</formula>
    </cfRule>
  </conditionalFormatting>
  <conditionalFormatting sqref="AI32">
    <cfRule type="expression" dxfId="1477" priority="893">
      <formula>IF(RIGHT(TEXT(AI32,"0.#"),1)=".",FALSE,TRUE)</formula>
    </cfRule>
    <cfRule type="expression" dxfId="1476" priority="894">
      <formula>IF(RIGHT(TEXT(AI32,"0.#"),1)=".",TRUE,FALSE)</formula>
    </cfRule>
  </conditionalFormatting>
  <conditionalFormatting sqref="AM32">
    <cfRule type="expression" dxfId="1475" priority="891">
      <formula>IF(RIGHT(TEXT(AM32,"0.#"),1)=".",FALSE,TRUE)</formula>
    </cfRule>
    <cfRule type="expression" dxfId="1474" priority="892">
      <formula>IF(RIGHT(TEXT(AM32,"0.#"),1)=".",TRUE,FALSE)</formula>
    </cfRule>
  </conditionalFormatting>
  <conditionalFormatting sqref="AE33">
    <cfRule type="expression" dxfId="1473" priority="889">
      <formula>IF(RIGHT(TEXT(AE33,"0.#"),1)=".",FALSE,TRUE)</formula>
    </cfRule>
    <cfRule type="expression" dxfId="1472" priority="890">
      <formula>IF(RIGHT(TEXT(AE33,"0.#"),1)=".",TRUE,FALSE)</formula>
    </cfRule>
  </conditionalFormatting>
  <conditionalFormatting sqref="AI33">
    <cfRule type="expression" dxfId="1471" priority="887">
      <formula>IF(RIGHT(TEXT(AI33,"0.#"),1)=".",FALSE,TRUE)</formula>
    </cfRule>
    <cfRule type="expression" dxfId="1470" priority="888">
      <formula>IF(RIGHT(TEXT(AI33,"0.#"),1)=".",TRUE,FALSE)</formula>
    </cfRule>
  </conditionalFormatting>
  <conditionalFormatting sqref="AM33">
    <cfRule type="expression" dxfId="1469" priority="885">
      <formula>IF(RIGHT(TEXT(AM33,"0.#"),1)=".",FALSE,TRUE)</formula>
    </cfRule>
    <cfRule type="expression" dxfId="1468" priority="886">
      <formula>IF(RIGHT(TEXT(AM33,"0.#"),1)=".",TRUE,FALSE)</formula>
    </cfRule>
  </conditionalFormatting>
  <conditionalFormatting sqref="AQ33">
    <cfRule type="expression" dxfId="1467" priority="883">
      <formula>IF(RIGHT(TEXT(AQ33,"0.#"),1)=".",FALSE,TRUE)</formula>
    </cfRule>
    <cfRule type="expression" dxfId="1466" priority="884">
      <formula>IF(RIGHT(TEXT(AQ33,"0.#"),1)=".",TRUE,FALSE)</formula>
    </cfRule>
  </conditionalFormatting>
  <conditionalFormatting sqref="AE210">
    <cfRule type="expression" dxfId="1465" priority="881">
      <formula>IF(RIGHT(TEXT(AE210,"0.#"),1)=".",FALSE,TRUE)</formula>
    </cfRule>
    <cfRule type="expression" dxfId="1464" priority="882">
      <formula>IF(RIGHT(TEXT(AE210,"0.#"),1)=".",TRUE,FALSE)</formula>
    </cfRule>
  </conditionalFormatting>
  <conditionalFormatting sqref="AE211">
    <cfRule type="expression" dxfId="1463" priority="879">
      <formula>IF(RIGHT(TEXT(AE211,"0.#"),1)=".",FALSE,TRUE)</formula>
    </cfRule>
    <cfRule type="expression" dxfId="1462" priority="880">
      <formula>IF(RIGHT(TEXT(AE211,"0.#"),1)=".",TRUE,FALSE)</formula>
    </cfRule>
  </conditionalFormatting>
  <conditionalFormatting sqref="AE212">
    <cfRule type="expression" dxfId="1461" priority="877">
      <formula>IF(RIGHT(TEXT(AE212,"0.#"),1)=".",FALSE,TRUE)</formula>
    </cfRule>
    <cfRule type="expression" dxfId="1460" priority="878">
      <formula>IF(RIGHT(TEXT(AE212,"0.#"),1)=".",TRUE,FALSE)</formula>
    </cfRule>
  </conditionalFormatting>
  <conditionalFormatting sqref="AI212">
    <cfRule type="expression" dxfId="1459" priority="875">
      <formula>IF(RIGHT(TEXT(AI212,"0.#"),1)=".",FALSE,TRUE)</formula>
    </cfRule>
    <cfRule type="expression" dxfId="1458" priority="876">
      <formula>IF(RIGHT(TEXT(AI212,"0.#"),1)=".",TRUE,FALSE)</formula>
    </cfRule>
  </conditionalFormatting>
  <conditionalFormatting sqref="AI211">
    <cfRule type="expression" dxfId="1457" priority="873">
      <formula>IF(RIGHT(TEXT(AI211,"0.#"),1)=".",FALSE,TRUE)</formula>
    </cfRule>
    <cfRule type="expression" dxfId="1456" priority="874">
      <formula>IF(RIGHT(TEXT(AI211,"0.#"),1)=".",TRUE,FALSE)</formula>
    </cfRule>
  </conditionalFormatting>
  <conditionalFormatting sqref="AI210">
    <cfRule type="expression" dxfId="1455" priority="871">
      <formula>IF(RIGHT(TEXT(AI210,"0.#"),1)=".",FALSE,TRUE)</formula>
    </cfRule>
    <cfRule type="expression" dxfId="1454" priority="872">
      <formula>IF(RIGHT(TEXT(AI210,"0.#"),1)=".",TRUE,FALSE)</formula>
    </cfRule>
  </conditionalFormatting>
  <conditionalFormatting sqref="AM210">
    <cfRule type="expression" dxfId="1453" priority="869">
      <formula>IF(RIGHT(TEXT(AM210,"0.#"),1)=".",FALSE,TRUE)</formula>
    </cfRule>
    <cfRule type="expression" dxfId="1452" priority="870">
      <formula>IF(RIGHT(TEXT(AM210,"0.#"),1)=".",TRUE,FALSE)</formula>
    </cfRule>
  </conditionalFormatting>
  <conditionalFormatting sqref="AM211">
    <cfRule type="expression" dxfId="1451" priority="867">
      <formula>IF(RIGHT(TEXT(AM211,"0.#"),1)=".",FALSE,TRUE)</formula>
    </cfRule>
    <cfRule type="expression" dxfId="1450" priority="868">
      <formula>IF(RIGHT(TEXT(AM211,"0.#"),1)=".",TRUE,FALSE)</formula>
    </cfRule>
  </conditionalFormatting>
  <conditionalFormatting sqref="AM212">
    <cfRule type="expression" dxfId="1449" priority="865">
      <formula>IF(RIGHT(TEXT(AM212,"0.#"),1)=".",FALSE,TRUE)</formula>
    </cfRule>
    <cfRule type="expression" dxfId="1448" priority="866">
      <formula>IF(RIGHT(TEXT(AM212,"0.#"),1)=".",TRUE,FALSE)</formula>
    </cfRule>
  </conditionalFormatting>
  <conditionalFormatting sqref="AL368:AO395">
    <cfRule type="expression" dxfId="1447" priority="861">
      <formula>IF(AND(AL368&gt;=0, RIGHT(TEXT(AL368,"0.#"),1)&lt;&gt;"."),TRUE,FALSE)</formula>
    </cfRule>
    <cfRule type="expression" dxfId="1446" priority="862">
      <formula>IF(AND(AL368&gt;=0, RIGHT(TEXT(AL368,"0.#"),1)="."),TRUE,FALSE)</formula>
    </cfRule>
    <cfRule type="expression" dxfId="1445" priority="863">
      <formula>IF(AND(AL368&lt;0, RIGHT(TEXT(AL368,"0.#"),1)&lt;&gt;"."),TRUE,FALSE)</formula>
    </cfRule>
    <cfRule type="expression" dxfId="1444" priority="864">
      <formula>IF(AND(AL368&lt;0, RIGHT(TEXT(AL368,"0.#"),1)="."),TRUE,FALSE)</formula>
    </cfRule>
  </conditionalFormatting>
  <conditionalFormatting sqref="AQ210:AQ212">
    <cfRule type="expression" dxfId="1443" priority="859">
      <formula>IF(RIGHT(TEXT(AQ210,"0.#"),1)=".",FALSE,TRUE)</formula>
    </cfRule>
    <cfRule type="expression" dxfId="1442" priority="860">
      <formula>IF(RIGHT(TEXT(AQ210,"0.#"),1)=".",TRUE,FALSE)</formula>
    </cfRule>
  </conditionalFormatting>
  <conditionalFormatting sqref="AU210:AU212">
    <cfRule type="expression" dxfId="1441" priority="857">
      <formula>IF(RIGHT(TEXT(AU210,"0.#"),1)=".",FALSE,TRUE)</formula>
    </cfRule>
    <cfRule type="expression" dxfId="1440" priority="858">
      <formula>IF(RIGHT(TEXT(AU210,"0.#"),1)=".",TRUE,FALSE)</formula>
    </cfRule>
  </conditionalFormatting>
  <conditionalFormatting sqref="Y368:Y395">
    <cfRule type="expression" dxfId="1439" priority="855">
      <formula>IF(RIGHT(TEXT(Y368,"0.#"),1)=".",FALSE,TRUE)</formula>
    </cfRule>
    <cfRule type="expression" dxfId="1438" priority="856">
      <formula>IF(RIGHT(TEXT(Y368,"0.#"),1)=".",TRUE,FALSE)</formula>
    </cfRule>
  </conditionalFormatting>
  <conditionalFormatting sqref="AL631:AO660">
    <cfRule type="expression" dxfId="1437" priority="851">
      <formula>IF(AND(AL631&gt;=0, RIGHT(TEXT(AL631,"0.#"),1)&lt;&gt;"."),TRUE,FALSE)</formula>
    </cfRule>
    <cfRule type="expression" dxfId="1436" priority="852">
      <formula>IF(AND(AL631&gt;=0, RIGHT(TEXT(AL631,"0.#"),1)="."),TRUE,FALSE)</formula>
    </cfRule>
    <cfRule type="expression" dxfId="1435" priority="853">
      <formula>IF(AND(AL631&lt;0, RIGHT(TEXT(AL631,"0.#"),1)&lt;&gt;"."),TRUE,FALSE)</formula>
    </cfRule>
    <cfRule type="expression" dxfId="1434" priority="854">
      <formula>IF(AND(AL631&lt;0, RIGHT(TEXT(AL631,"0.#"),1)="."),TRUE,FALSE)</formula>
    </cfRule>
  </conditionalFormatting>
  <conditionalFormatting sqref="Y631:Y660">
    <cfRule type="expression" dxfId="1433" priority="849">
      <formula>IF(RIGHT(TEXT(Y631,"0.#"),1)=".",FALSE,TRUE)</formula>
    </cfRule>
    <cfRule type="expression" dxfId="1432" priority="850">
      <formula>IF(RIGHT(TEXT(Y631,"0.#"),1)=".",TRUE,FALSE)</formula>
    </cfRule>
  </conditionalFormatting>
  <conditionalFormatting sqref="AL366:AO367">
    <cfRule type="expression" dxfId="1431" priority="845">
      <formula>IF(AND(AL366&gt;=0, RIGHT(TEXT(AL366,"0.#"),1)&lt;&gt;"."),TRUE,FALSE)</formula>
    </cfRule>
    <cfRule type="expression" dxfId="1430" priority="846">
      <formula>IF(AND(AL366&gt;=0, RIGHT(TEXT(AL366,"0.#"),1)="."),TRUE,FALSE)</formula>
    </cfRule>
    <cfRule type="expression" dxfId="1429" priority="847">
      <formula>IF(AND(AL366&lt;0, RIGHT(TEXT(AL366,"0.#"),1)&lt;&gt;"."),TRUE,FALSE)</formula>
    </cfRule>
    <cfRule type="expression" dxfId="1428" priority="848">
      <formula>IF(AND(AL366&lt;0, RIGHT(TEXT(AL366,"0.#"),1)="."),TRUE,FALSE)</formula>
    </cfRule>
  </conditionalFormatting>
  <conditionalFormatting sqref="Y366:Y367">
    <cfRule type="expression" dxfId="1427" priority="843">
      <formula>IF(RIGHT(TEXT(Y366,"0.#"),1)=".",FALSE,TRUE)</formula>
    </cfRule>
    <cfRule type="expression" dxfId="1426" priority="844">
      <formula>IF(RIGHT(TEXT(Y366,"0.#"),1)=".",TRUE,FALSE)</formula>
    </cfRule>
  </conditionalFormatting>
  <conditionalFormatting sqref="Y401:Y428">
    <cfRule type="expression" dxfId="1425" priority="781">
      <formula>IF(RIGHT(TEXT(Y401,"0.#"),1)=".",FALSE,TRUE)</formula>
    </cfRule>
    <cfRule type="expression" dxfId="1424" priority="782">
      <formula>IF(RIGHT(TEXT(Y401,"0.#"),1)=".",TRUE,FALSE)</formula>
    </cfRule>
  </conditionalFormatting>
  <conditionalFormatting sqref="Y399:Y400">
    <cfRule type="expression" dxfId="1423" priority="775">
      <formula>IF(RIGHT(TEXT(Y399,"0.#"),1)=".",FALSE,TRUE)</formula>
    </cfRule>
    <cfRule type="expression" dxfId="1422" priority="776">
      <formula>IF(RIGHT(TEXT(Y399,"0.#"),1)=".",TRUE,FALSE)</formula>
    </cfRule>
  </conditionalFormatting>
  <conditionalFormatting sqref="Y434:Y461">
    <cfRule type="expression" dxfId="1421" priority="769">
      <formula>IF(RIGHT(TEXT(Y434,"0.#"),1)=".",FALSE,TRUE)</formula>
    </cfRule>
    <cfRule type="expression" dxfId="1420" priority="770">
      <formula>IF(RIGHT(TEXT(Y434,"0.#"),1)=".",TRUE,FALSE)</formula>
    </cfRule>
  </conditionalFormatting>
  <conditionalFormatting sqref="Y432:Y433">
    <cfRule type="expression" dxfId="1419" priority="763">
      <formula>IF(RIGHT(TEXT(Y432,"0.#"),1)=".",FALSE,TRUE)</formula>
    </cfRule>
    <cfRule type="expression" dxfId="1418" priority="764">
      <formula>IF(RIGHT(TEXT(Y432,"0.#"),1)=".",TRUE,FALSE)</formula>
    </cfRule>
  </conditionalFormatting>
  <conditionalFormatting sqref="Y467:Y494">
    <cfRule type="expression" dxfId="1417" priority="757">
      <formula>IF(RIGHT(TEXT(Y467,"0.#"),1)=".",FALSE,TRUE)</formula>
    </cfRule>
    <cfRule type="expression" dxfId="1416" priority="758">
      <formula>IF(RIGHT(TEXT(Y467,"0.#"),1)=".",TRUE,FALSE)</formula>
    </cfRule>
  </conditionalFormatting>
  <conditionalFormatting sqref="Y465:Y466">
    <cfRule type="expression" dxfId="1415" priority="751">
      <formula>IF(RIGHT(TEXT(Y465,"0.#"),1)=".",FALSE,TRUE)</formula>
    </cfRule>
    <cfRule type="expression" dxfId="1414" priority="752">
      <formula>IF(RIGHT(TEXT(Y465,"0.#"),1)=".",TRUE,FALSE)</formula>
    </cfRule>
  </conditionalFormatting>
  <conditionalFormatting sqref="Y500:Y527">
    <cfRule type="expression" dxfId="1413" priority="745">
      <formula>IF(RIGHT(TEXT(Y500,"0.#"),1)=".",FALSE,TRUE)</formula>
    </cfRule>
    <cfRule type="expression" dxfId="1412" priority="746">
      <formula>IF(RIGHT(TEXT(Y500,"0.#"),1)=".",TRUE,FALSE)</formula>
    </cfRule>
  </conditionalFormatting>
  <conditionalFormatting sqref="Y498:Y499">
    <cfRule type="expression" dxfId="1411" priority="739">
      <formula>IF(RIGHT(TEXT(Y498,"0.#"),1)=".",FALSE,TRUE)</formula>
    </cfRule>
    <cfRule type="expression" dxfId="1410" priority="740">
      <formula>IF(RIGHT(TEXT(Y498,"0.#"),1)=".",TRUE,FALSE)</formula>
    </cfRule>
  </conditionalFormatting>
  <conditionalFormatting sqref="Y533:Y560">
    <cfRule type="expression" dxfId="1409" priority="733">
      <formula>IF(RIGHT(TEXT(Y533,"0.#"),1)=".",FALSE,TRUE)</formula>
    </cfRule>
    <cfRule type="expression" dxfId="1408" priority="734">
      <formula>IF(RIGHT(TEXT(Y533,"0.#"),1)=".",TRUE,FALSE)</formula>
    </cfRule>
  </conditionalFormatting>
  <conditionalFormatting sqref="W23">
    <cfRule type="expression" dxfId="1407" priority="841">
      <formula>IF(RIGHT(TEXT(W23,"0.#"),1)=".",FALSE,TRUE)</formula>
    </cfRule>
    <cfRule type="expression" dxfId="1406" priority="842">
      <formula>IF(RIGHT(TEXT(W23,"0.#"),1)=".",TRUE,FALSE)</formula>
    </cfRule>
  </conditionalFormatting>
  <conditionalFormatting sqref="W24:W27">
    <cfRule type="expression" dxfId="1405" priority="839">
      <formula>IF(RIGHT(TEXT(W24,"0.#"),1)=".",FALSE,TRUE)</formula>
    </cfRule>
    <cfRule type="expression" dxfId="1404" priority="840">
      <formula>IF(RIGHT(TEXT(W24,"0.#"),1)=".",TRUE,FALSE)</formula>
    </cfRule>
  </conditionalFormatting>
  <conditionalFormatting sqref="W28">
    <cfRule type="expression" dxfId="1403" priority="837">
      <formula>IF(RIGHT(TEXT(W28,"0.#"),1)=".",FALSE,TRUE)</formula>
    </cfRule>
    <cfRule type="expression" dxfId="1402" priority="838">
      <formula>IF(RIGHT(TEXT(W28,"0.#"),1)=".",TRUE,FALSE)</formula>
    </cfRule>
  </conditionalFormatting>
  <conditionalFormatting sqref="P23">
    <cfRule type="expression" dxfId="1401" priority="835">
      <formula>IF(RIGHT(TEXT(P23,"0.#"),1)=".",FALSE,TRUE)</formula>
    </cfRule>
    <cfRule type="expression" dxfId="1400" priority="836">
      <formula>IF(RIGHT(TEXT(P23,"0.#"),1)=".",TRUE,FALSE)</formula>
    </cfRule>
  </conditionalFormatting>
  <conditionalFormatting sqref="P24:P27">
    <cfRule type="expression" dxfId="1399" priority="833">
      <formula>IF(RIGHT(TEXT(P24,"0.#"),1)=".",FALSE,TRUE)</formula>
    </cfRule>
    <cfRule type="expression" dxfId="1398" priority="834">
      <formula>IF(RIGHT(TEXT(P24,"0.#"),1)=".",TRUE,FALSE)</formula>
    </cfRule>
  </conditionalFormatting>
  <conditionalFormatting sqref="P28">
    <cfRule type="expression" dxfId="1397" priority="831">
      <formula>IF(RIGHT(TEXT(P28,"0.#"),1)=".",FALSE,TRUE)</formula>
    </cfRule>
    <cfRule type="expression" dxfId="1396" priority="832">
      <formula>IF(RIGHT(TEXT(P28,"0.#"),1)=".",TRUE,FALSE)</formula>
    </cfRule>
  </conditionalFormatting>
  <conditionalFormatting sqref="AE202">
    <cfRule type="expression" dxfId="1395" priority="829">
      <formula>IF(RIGHT(TEXT(AE202,"0.#"),1)=".",FALSE,TRUE)</formula>
    </cfRule>
    <cfRule type="expression" dxfId="1394" priority="830">
      <formula>IF(RIGHT(TEXT(AE202,"0.#"),1)=".",TRUE,FALSE)</formula>
    </cfRule>
  </conditionalFormatting>
  <conditionalFormatting sqref="AE203">
    <cfRule type="expression" dxfId="1393" priority="827">
      <formula>IF(RIGHT(TEXT(AE203,"0.#"),1)=".",FALSE,TRUE)</formula>
    </cfRule>
    <cfRule type="expression" dxfId="1392" priority="828">
      <formula>IF(RIGHT(TEXT(AE203,"0.#"),1)=".",TRUE,FALSE)</formula>
    </cfRule>
  </conditionalFormatting>
  <conditionalFormatting sqref="AE204">
    <cfRule type="expression" dxfId="1391" priority="825">
      <formula>IF(RIGHT(TEXT(AE204,"0.#"),1)=".",FALSE,TRUE)</formula>
    </cfRule>
    <cfRule type="expression" dxfId="1390" priority="826">
      <formula>IF(RIGHT(TEXT(AE204,"0.#"),1)=".",TRUE,FALSE)</formula>
    </cfRule>
  </conditionalFormatting>
  <conditionalFormatting sqref="AI204">
    <cfRule type="expression" dxfId="1389" priority="823">
      <formula>IF(RIGHT(TEXT(AI204,"0.#"),1)=".",FALSE,TRUE)</formula>
    </cfRule>
    <cfRule type="expression" dxfId="1388" priority="824">
      <formula>IF(RIGHT(TEXT(AI204,"0.#"),1)=".",TRUE,FALSE)</formula>
    </cfRule>
  </conditionalFormatting>
  <conditionalFormatting sqref="AI203">
    <cfRule type="expression" dxfId="1387" priority="821">
      <formula>IF(RIGHT(TEXT(AI203,"0.#"),1)=".",FALSE,TRUE)</formula>
    </cfRule>
    <cfRule type="expression" dxfId="1386" priority="822">
      <formula>IF(RIGHT(TEXT(AI203,"0.#"),1)=".",TRUE,FALSE)</formula>
    </cfRule>
  </conditionalFormatting>
  <conditionalFormatting sqref="AI202">
    <cfRule type="expression" dxfId="1385" priority="819">
      <formula>IF(RIGHT(TEXT(AI202,"0.#"),1)=".",FALSE,TRUE)</formula>
    </cfRule>
    <cfRule type="expression" dxfId="1384" priority="820">
      <formula>IF(RIGHT(TEXT(AI202,"0.#"),1)=".",TRUE,FALSE)</formula>
    </cfRule>
  </conditionalFormatting>
  <conditionalFormatting sqref="AM202">
    <cfRule type="expression" dxfId="1383" priority="817">
      <formula>IF(RIGHT(TEXT(AM202,"0.#"),1)=".",FALSE,TRUE)</formula>
    </cfRule>
    <cfRule type="expression" dxfId="1382" priority="818">
      <formula>IF(RIGHT(TEXT(AM202,"0.#"),1)=".",TRUE,FALSE)</formula>
    </cfRule>
  </conditionalFormatting>
  <conditionalFormatting sqref="AM203">
    <cfRule type="expression" dxfId="1381" priority="815">
      <formula>IF(RIGHT(TEXT(AM203,"0.#"),1)=".",FALSE,TRUE)</formula>
    </cfRule>
    <cfRule type="expression" dxfId="1380" priority="816">
      <formula>IF(RIGHT(TEXT(AM203,"0.#"),1)=".",TRUE,FALSE)</formula>
    </cfRule>
  </conditionalFormatting>
  <conditionalFormatting sqref="AM204">
    <cfRule type="expression" dxfId="1379" priority="813">
      <formula>IF(RIGHT(TEXT(AM204,"0.#"),1)=".",FALSE,TRUE)</formula>
    </cfRule>
    <cfRule type="expression" dxfId="1378" priority="814">
      <formula>IF(RIGHT(TEXT(AM204,"0.#"),1)=".",TRUE,FALSE)</formula>
    </cfRule>
  </conditionalFormatting>
  <conditionalFormatting sqref="AQ202:AQ204">
    <cfRule type="expression" dxfId="1377" priority="811">
      <formula>IF(RIGHT(TEXT(AQ202,"0.#"),1)=".",FALSE,TRUE)</formula>
    </cfRule>
    <cfRule type="expression" dxfId="1376" priority="812">
      <formula>IF(RIGHT(TEXT(AQ202,"0.#"),1)=".",TRUE,FALSE)</formula>
    </cfRule>
  </conditionalFormatting>
  <conditionalFormatting sqref="AU202:AU204">
    <cfRule type="expression" dxfId="1375" priority="809">
      <formula>IF(RIGHT(TEXT(AU202,"0.#"),1)=".",FALSE,TRUE)</formula>
    </cfRule>
    <cfRule type="expression" dxfId="1374" priority="810">
      <formula>IF(RIGHT(TEXT(AU202,"0.#"),1)=".",TRUE,FALSE)</formula>
    </cfRule>
  </conditionalFormatting>
  <conditionalFormatting sqref="AE205">
    <cfRule type="expression" dxfId="1373" priority="807">
      <formula>IF(RIGHT(TEXT(AE205,"0.#"),1)=".",FALSE,TRUE)</formula>
    </cfRule>
    <cfRule type="expression" dxfId="1372" priority="808">
      <formula>IF(RIGHT(TEXT(AE205,"0.#"),1)=".",TRUE,FALSE)</formula>
    </cfRule>
  </conditionalFormatting>
  <conditionalFormatting sqref="AE206">
    <cfRule type="expression" dxfId="1371" priority="805">
      <formula>IF(RIGHT(TEXT(AE206,"0.#"),1)=".",FALSE,TRUE)</formula>
    </cfRule>
    <cfRule type="expression" dxfId="1370" priority="806">
      <formula>IF(RIGHT(TEXT(AE206,"0.#"),1)=".",TRUE,FALSE)</formula>
    </cfRule>
  </conditionalFormatting>
  <conditionalFormatting sqref="AE207">
    <cfRule type="expression" dxfId="1369" priority="803">
      <formula>IF(RIGHT(TEXT(AE207,"0.#"),1)=".",FALSE,TRUE)</formula>
    </cfRule>
    <cfRule type="expression" dxfId="1368" priority="804">
      <formula>IF(RIGHT(TEXT(AE207,"0.#"),1)=".",TRUE,FALSE)</formula>
    </cfRule>
  </conditionalFormatting>
  <conditionalFormatting sqref="AI207">
    <cfRule type="expression" dxfId="1367" priority="801">
      <formula>IF(RIGHT(TEXT(AI207,"0.#"),1)=".",FALSE,TRUE)</formula>
    </cfRule>
    <cfRule type="expression" dxfId="1366" priority="802">
      <formula>IF(RIGHT(TEXT(AI207,"0.#"),1)=".",TRUE,FALSE)</formula>
    </cfRule>
  </conditionalFormatting>
  <conditionalFormatting sqref="AI206">
    <cfRule type="expression" dxfId="1365" priority="799">
      <formula>IF(RIGHT(TEXT(AI206,"0.#"),1)=".",FALSE,TRUE)</formula>
    </cfRule>
    <cfRule type="expression" dxfId="1364" priority="800">
      <formula>IF(RIGHT(TEXT(AI206,"0.#"),1)=".",TRUE,FALSE)</formula>
    </cfRule>
  </conditionalFormatting>
  <conditionalFormatting sqref="AI205">
    <cfRule type="expression" dxfId="1363" priority="797">
      <formula>IF(RIGHT(TEXT(AI205,"0.#"),1)=".",FALSE,TRUE)</formula>
    </cfRule>
    <cfRule type="expression" dxfId="1362" priority="798">
      <formula>IF(RIGHT(TEXT(AI205,"0.#"),1)=".",TRUE,FALSE)</formula>
    </cfRule>
  </conditionalFormatting>
  <conditionalFormatting sqref="AM205">
    <cfRule type="expression" dxfId="1361" priority="795">
      <formula>IF(RIGHT(TEXT(AM205,"0.#"),1)=".",FALSE,TRUE)</formula>
    </cfRule>
    <cfRule type="expression" dxfId="1360" priority="796">
      <formula>IF(RIGHT(TEXT(AM205,"0.#"),1)=".",TRUE,FALSE)</formula>
    </cfRule>
  </conditionalFormatting>
  <conditionalFormatting sqref="AM206">
    <cfRule type="expression" dxfId="1359" priority="793">
      <formula>IF(RIGHT(TEXT(AM206,"0.#"),1)=".",FALSE,TRUE)</formula>
    </cfRule>
    <cfRule type="expression" dxfId="1358" priority="794">
      <formula>IF(RIGHT(TEXT(AM206,"0.#"),1)=".",TRUE,FALSE)</formula>
    </cfRule>
  </conditionalFormatting>
  <conditionalFormatting sqref="AM207">
    <cfRule type="expression" dxfId="1357" priority="791">
      <formula>IF(RIGHT(TEXT(AM207,"0.#"),1)=".",FALSE,TRUE)</formula>
    </cfRule>
    <cfRule type="expression" dxfId="1356" priority="792">
      <formula>IF(RIGHT(TEXT(AM207,"0.#"),1)=".",TRUE,FALSE)</formula>
    </cfRule>
  </conditionalFormatting>
  <conditionalFormatting sqref="AQ205:AQ207">
    <cfRule type="expression" dxfId="1355" priority="789">
      <formula>IF(RIGHT(TEXT(AQ205,"0.#"),1)=".",FALSE,TRUE)</formula>
    </cfRule>
    <cfRule type="expression" dxfId="1354" priority="790">
      <formula>IF(RIGHT(TEXT(AQ205,"0.#"),1)=".",TRUE,FALSE)</formula>
    </cfRule>
  </conditionalFormatting>
  <conditionalFormatting sqref="AU205:AU207">
    <cfRule type="expression" dxfId="1353" priority="787">
      <formula>IF(RIGHT(TEXT(AU205,"0.#"),1)=".",FALSE,TRUE)</formula>
    </cfRule>
    <cfRule type="expression" dxfId="1352" priority="788">
      <formula>IF(RIGHT(TEXT(AU205,"0.#"),1)=".",TRUE,FALSE)</formula>
    </cfRule>
  </conditionalFormatting>
  <conditionalFormatting sqref="AL401:AO428">
    <cfRule type="expression" dxfId="1351" priority="783">
      <formula>IF(AND(AL401&gt;=0, RIGHT(TEXT(AL401,"0.#"),1)&lt;&gt;"."),TRUE,FALSE)</formula>
    </cfRule>
    <cfRule type="expression" dxfId="1350" priority="784">
      <formula>IF(AND(AL401&gt;=0, RIGHT(TEXT(AL401,"0.#"),1)="."),TRUE,FALSE)</formula>
    </cfRule>
    <cfRule type="expression" dxfId="1349" priority="785">
      <formula>IF(AND(AL401&lt;0, RIGHT(TEXT(AL401,"0.#"),1)&lt;&gt;"."),TRUE,FALSE)</formula>
    </cfRule>
    <cfRule type="expression" dxfId="1348" priority="786">
      <formula>IF(AND(AL401&lt;0, RIGHT(TEXT(AL401,"0.#"),1)="."),TRUE,FALSE)</formula>
    </cfRule>
  </conditionalFormatting>
  <conditionalFormatting sqref="AL399:AO400">
    <cfRule type="expression" dxfId="1347" priority="777">
      <formula>IF(AND(AL399&gt;=0, RIGHT(TEXT(AL399,"0.#"),1)&lt;&gt;"."),TRUE,FALSE)</formula>
    </cfRule>
    <cfRule type="expression" dxfId="1346" priority="778">
      <formula>IF(AND(AL399&gt;=0, RIGHT(TEXT(AL399,"0.#"),1)="."),TRUE,FALSE)</formula>
    </cfRule>
    <cfRule type="expression" dxfId="1345" priority="779">
      <formula>IF(AND(AL399&lt;0, RIGHT(TEXT(AL399,"0.#"),1)&lt;&gt;"."),TRUE,FALSE)</formula>
    </cfRule>
    <cfRule type="expression" dxfId="1344" priority="780">
      <formula>IF(AND(AL399&lt;0, RIGHT(TEXT(AL399,"0.#"),1)="."),TRUE,FALSE)</formula>
    </cfRule>
  </conditionalFormatting>
  <conditionalFormatting sqref="AL434:AO461">
    <cfRule type="expression" dxfId="1343" priority="771">
      <formula>IF(AND(AL434&gt;=0, RIGHT(TEXT(AL434,"0.#"),1)&lt;&gt;"."),TRUE,FALSE)</formula>
    </cfRule>
    <cfRule type="expression" dxfId="1342" priority="772">
      <formula>IF(AND(AL434&gt;=0, RIGHT(TEXT(AL434,"0.#"),1)="."),TRUE,FALSE)</formula>
    </cfRule>
    <cfRule type="expression" dxfId="1341" priority="773">
      <formula>IF(AND(AL434&lt;0, RIGHT(TEXT(AL434,"0.#"),1)&lt;&gt;"."),TRUE,FALSE)</formula>
    </cfRule>
    <cfRule type="expression" dxfId="1340" priority="774">
      <formula>IF(AND(AL434&lt;0, RIGHT(TEXT(AL434,"0.#"),1)="."),TRUE,FALSE)</formula>
    </cfRule>
  </conditionalFormatting>
  <conditionalFormatting sqref="AL432:AO433">
    <cfRule type="expression" dxfId="1339" priority="765">
      <formula>IF(AND(AL432&gt;=0, RIGHT(TEXT(AL432,"0.#"),1)&lt;&gt;"."),TRUE,FALSE)</formula>
    </cfRule>
    <cfRule type="expression" dxfId="1338" priority="766">
      <formula>IF(AND(AL432&gt;=0, RIGHT(TEXT(AL432,"0.#"),1)="."),TRUE,FALSE)</formula>
    </cfRule>
    <cfRule type="expression" dxfId="1337" priority="767">
      <formula>IF(AND(AL432&lt;0, RIGHT(TEXT(AL432,"0.#"),1)&lt;&gt;"."),TRUE,FALSE)</formula>
    </cfRule>
    <cfRule type="expression" dxfId="1336" priority="768">
      <formula>IF(AND(AL432&lt;0, RIGHT(TEXT(AL432,"0.#"),1)="."),TRUE,FALSE)</formula>
    </cfRule>
  </conditionalFormatting>
  <conditionalFormatting sqref="AL467:AO494">
    <cfRule type="expression" dxfId="1335" priority="759">
      <formula>IF(AND(AL467&gt;=0, RIGHT(TEXT(AL467,"0.#"),1)&lt;&gt;"."),TRUE,FALSE)</formula>
    </cfRule>
    <cfRule type="expression" dxfId="1334" priority="760">
      <formula>IF(AND(AL467&gt;=0, RIGHT(TEXT(AL467,"0.#"),1)="."),TRUE,FALSE)</formula>
    </cfRule>
    <cfRule type="expression" dxfId="1333" priority="761">
      <formula>IF(AND(AL467&lt;0, RIGHT(TEXT(AL467,"0.#"),1)&lt;&gt;"."),TRUE,FALSE)</formula>
    </cfRule>
    <cfRule type="expression" dxfId="1332" priority="762">
      <formula>IF(AND(AL467&lt;0, RIGHT(TEXT(AL467,"0.#"),1)="."),TRUE,FALSE)</formula>
    </cfRule>
  </conditionalFormatting>
  <conditionalFormatting sqref="AL465:AO466">
    <cfRule type="expression" dxfId="1331" priority="753">
      <formula>IF(AND(AL465&gt;=0, RIGHT(TEXT(AL465,"0.#"),1)&lt;&gt;"."),TRUE,FALSE)</formula>
    </cfRule>
    <cfRule type="expression" dxfId="1330" priority="754">
      <formula>IF(AND(AL465&gt;=0, RIGHT(TEXT(AL465,"0.#"),1)="."),TRUE,FALSE)</formula>
    </cfRule>
    <cfRule type="expression" dxfId="1329" priority="755">
      <formula>IF(AND(AL465&lt;0, RIGHT(TEXT(AL465,"0.#"),1)&lt;&gt;"."),TRUE,FALSE)</formula>
    </cfRule>
    <cfRule type="expression" dxfId="1328" priority="756">
      <formula>IF(AND(AL465&lt;0, RIGHT(TEXT(AL465,"0.#"),1)="."),TRUE,FALSE)</formula>
    </cfRule>
  </conditionalFormatting>
  <conditionalFormatting sqref="AL500:AO527">
    <cfRule type="expression" dxfId="1327" priority="747">
      <formula>IF(AND(AL500&gt;=0, RIGHT(TEXT(AL500,"0.#"),1)&lt;&gt;"."),TRUE,FALSE)</formula>
    </cfRule>
    <cfRule type="expression" dxfId="1326" priority="748">
      <formula>IF(AND(AL500&gt;=0, RIGHT(TEXT(AL500,"0.#"),1)="."),TRUE,FALSE)</formula>
    </cfRule>
    <cfRule type="expression" dxfId="1325" priority="749">
      <formula>IF(AND(AL500&lt;0, RIGHT(TEXT(AL500,"0.#"),1)&lt;&gt;"."),TRUE,FALSE)</formula>
    </cfRule>
    <cfRule type="expression" dxfId="1324" priority="750">
      <formula>IF(AND(AL500&lt;0, RIGHT(TEXT(AL500,"0.#"),1)="."),TRUE,FALSE)</formula>
    </cfRule>
  </conditionalFormatting>
  <conditionalFormatting sqref="AL498:AO499">
    <cfRule type="expression" dxfId="1323" priority="741">
      <formula>IF(AND(AL498&gt;=0, RIGHT(TEXT(AL498,"0.#"),1)&lt;&gt;"."),TRUE,FALSE)</formula>
    </cfRule>
    <cfRule type="expression" dxfId="1322" priority="742">
      <formula>IF(AND(AL498&gt;=0, RIGHT(TEXT(AL498,"0.#"),1)="."),TRUE,FALSE)</formula>
    </cfRule>
    <cfRule type="expression" dxfId="1321" priority="743">
      <formula>IF(AND(AL498&lt;0, RIGHT(TEXT(AL498,"0.#"),1)&lt;&gt;"."),TRUE,FALSE)</formula>
    </cfRule>
    <cfRule type="expression" dxfId="1320" priority="744">
      <formula>IF(AND(AL498&lt;0, RIGHT(TEXT(AL498,"0.#"),1)="."),TRUE,FALSE)</formula>
    </cfRule>
  </conditionalFormatting>
  <conditionalFormatting sqref="AL533:AO560">
    <cfRule type="expression" dxfId="1319" priority="735">
      <formula>IF(AND(AL533&gt;=0, RIGHT(TEXT(AL533,"0.#"),1)&lt;&gt;"."),TRUE,FALSE)</formula>
    </cfRule>
    <cfRule type="expression" dxfId="1318" priority="736">
      <formula>IF(AND(AL533&gt;=0, RIGHT(TEXT(AL533,"0.#"),1)="."),TRUE,FALSE)</formula>
    </cfRule>
    <cfRule type="expression" dxfId="1317" priority="737">
      <formula>IF(AND(AL533&lt;0, RIGHT(TEXT(AL533,"0.#"),1)&lt;&gt;"."),TRUE,FALSE)</formula>
    </cfRule>
    <cfRule type="expression" dxfId="1316" priority="738">
      <formula>IF(AND(AL533&lt;0, RIGHT(TEXT(AL533,"0.#"),1)="."),TRUE,FALSE)</formula>
    </cfRule>
  </conditionalFormatting>
  <conditionalFormatting sqref="AL531:AO532">
    <cfRule type="expression" dxfId="1315" priority="729">
      <formula>IF(AND(AL531&gt;=0, RIGHT(TEXT(AL531,"0.#"),1)&lt;&gt;"."),TRUE,FALSE)</formula>
    </cfRule>
    <cfRule type="expression" dxfId="1314" priority="730">
      <formula>IF(AND(AL531&gt;=0, RIGHT(TEXT(AL531,"0.#"),1)="."),TRUE,FALSE)</formula>
    </cfRule>
    <cfRule type="expression" dxfId="1313" priority="731">
      <formula>IF(AND(AL531&lt;0, RIGHT(TEXT(AL531,"0.#"),1)&lt;&gt;"."),TRUE,FALSE)</formula>
    </cfRule>
    <cfRule type="expression" dxfId="1312" priority="732">
      <formula>IF(AND(AL531&lt;0, RIGHT(TEXT(AL531,"0.#"),1)="."),TRUE,FALSE)</formula>
    </cfRule>
  </conditionalFormatting>
  <conditionalFormatting sqref="Y531:Y532">
    <cfRule type="expression" dxfId="1311" priority="727">
      <formula>IF(RIGHT(TEXT(Y531,"0.#"),1)=".",FALSE,TRUE)</formula>
    </cfRule>
    <cfRule type="expression" dxfId="1310" priority="728">
      <formula>IF(RIGHT(TEXT(Y531,"0.#"),1)=".",TRUE,FALSE)</formula>
    </cfRule>
  </conditionalFormatting>
  <conditionalFormatting sqref="AL566:AO593">
    <cfRule type="expression" dxfId="1309" priority="723">
      <formula>IF(AND(AL566&gt;=0, RIGHT(TEXT(AL566,"0.#"),1)&lt;&gt;"."),TRUE,FALSE)</formula>
    </cfRule>
    <cfRule type="expression" dxfId="1308" priority="724">
      <formula>IF(AND(AL566&gt;=0, RIGHT(TEXT(AL566,"0.#"),1)="."),TRUE,FALSE)</formula>
    </cfRule>
    <cfRule type="expression" dxfId="1307" priority="725">
      <formula>IF(AND(AL566&lt;0, RIGHT(TEXT(AL566,"0.#"),1)&lt;&gt;"."),TRUE,FALSE)</formula>
    </cfRule>
    <cfRule type="expression" dxfId="1306" priority="726">
      <formula>IF(AND(AL566&lt;0, RIGHT(TEXT(AL566,"0.#"),1)="."),TRUE,FALSE)</formula>
    </cfRule>
  </conditionalFormatting>
  <conditionalFormatting sqref="Y566:Y593">
    <cfRule type="expression" dxfId="1305" priority="721">
      <formula>IF(RIGHT(TEXT(Y566,"0.#"),1)=".",FALSE,TRUE)</formula>
    </cfRule>
    <cfRule type="expression" dxfId="1304" priority="722">
      <formula>IF(RIGHT(TEXT(Y566,"0.#"),1)=".",TRUE,FALSE)</formula>
    </cfRule>
  </conditionalFormatting>
  <conditionalFormatting sqref="AL564:AO565">
    <cfRule type="expression" dxfId="1303" priority="717">
      <formula>IF(AND(AL564&gt;=0, RIGHT(TEXT(AL564,"0.#"),1)&lt;&gt;"."),TRUE,FALSE)</formula>
    </cfRule>
    <cfRule type="expression" dxfId="1302" priority="718">
      <formula>IF(AND(AL564&gt;=0, RIGHT(TEXT(AL564,"0.#"),1)="."),TRUE,FALSE)</formula>
    </cfRule>
    <cfRule type="expression" dxfId="1301" priority="719">
      <formula>IF(AND(AL564&lt;0, RIGHT(TEXT(AL564,"0.#"),1)&lt;&gt;"."),TRUE,FALSE)</formula>
    </cfRule>
    <cfRule type="expression" dxfId="1300" priority="720">
      <formula>IF(AND(AL564&lt;0, RIGHT(TEXT(AL564,"0.#"),1)="."),TRUE,FALSE)</formula>
    </cfRule>
  </conditionalFormatting>
  <conditionalFormatting sqref="Y564:Y565">
    <cfRule type="expression" dxfId="1299" priority="715">
      <formula>IF(RIGHT(TEXT(Y564,"0.#"),1)=".",FALSE,TRUE)</formula>
    </cfRule>
    <cfRule type="expression" dxfId="1298" priority="716">
      <formula>IF(RIGHT(TEXT(Y564,"0.#"),1)=".",TRUE,FALSE)</formula>
    </cfRule>
  </conditionalFormatting>
  <conditionalFormatting sqref="AL599:AO626">
    <cfRule type="expression" dxfId="1297" priority="711">
      <formula>IF(AND(AL599&gt;=0, RIGHT(TEXT(AL599,"0.#"),1)&lt;&gt;"."),TRUE,FALSE)</formula>
    </cfRule>
    <cfRule type="expression" dxfId="1296" priority="712">
      <formula>IF(AND(AL599&gt;=0, RIGHT(TEXT(AL599,"0.#"),1)="."),TRUE,FALSE)</formula>
    </cfRule>
    <cfRule type="expression" dxfId="1295" priority="713">
      <formula>IF(AND(AL599&lt;0, RIGHT(TEXT(AL599,"0.#"),1)&lt;&gt;"."),TRUE,FALSE)</formula>
    </cfRule>
    <cfRule type="expression" dxfId="1294" priority="714">
      <formula>IF(AND(AL599&lt;0, RIGHT(TEXT(AL599,"0.#"),1)="."),TRUE,FALSE)</formula>
    </cfRule>
  </conditionalFormatting>
  <conditionalFormatting sqref="Y599:Y626">
    <cfRule type="expression" dxfId="1293" priority="709">
      <formula>IF(RIGHT(TEXT(Y599,"0.#"),1)=".",FALSE,TRUE)</formula>
    </cfRule>
    <cfRule type="expression" dxfId="1292" priority="710">
      <formula>IF(RIGHT(TEXT(Y599,"0.#"),1)=".",TRUE,FALSE)</formula>
    </cfRule>
  </conditionalFormatting>
  <conditionalFormatting sqref="AL597:AO598">
    <cfRule type="expression" dxfId="1291" priority="705">
      <formula>IF(AND(AL597&gt;=0, RIGHT(TEXT(AL597,"0.#"),1)&lt;&gt;"."),TRUE,FALSE)</formula>
    </cfRule>
    <cfRule type="expression" dxfId="1290" priority="706">
      <formula>IF(AND(AL597&gt;=0, RIGHT(TEXT(AL597,"0.#"),1)="."),TRUE,FALSE)</formula>
    </cfRule>
    <cfRule type="expression" dxfId="1289" priority="707">
      <formula>IF(AND(AL597&lt;0, RIGHT(TEXT(AL597,"0.#"),1)&lt;&gt;"."),TRUE,FALSE)</formula>
    </cfRule>
    <cfRule type="expression" dxfId="1288" priority="708">
      <formula>IF(AND(AL597&lt;0, RIGHT(TEXT(AL597,"0.#"),1)="."),TRUE,FALSE)</formula>
    </cfRule>
  </conditionalFormatting>
  <conditionalFormatting sqref="Y597:Y598">
    <cfRule type="expression" dxfId="1287" priority="703">
      <formula>IF(RIGHT(TEXT(Y597,"0.#"),1)=".",FALSE,TRUE)</formula>
    </cfRule>
    <cfRule type="expression" dxfId="1286" priority="704">
      <formula>IF(RIGHT(TEXT(Y597,"0.#"),1)=".",TRUE,FALSE)</formula>
    </cfRule>
  </conditionalFormatting>
  <conditionalFormatting sqref="AU33">
    <cfRule type="expression" dxfId="1285" priority="699">
      <formula>IF(RIGHT(TEXT(AU33,"0.#"),1)=".",FALSE,TRUE)</formula>
    </cfRule>
    <cfRule type="expression" dxfId="1284" priority="700">
      <formula>IF(RIGHT(TEXT(AU33,"0.#"),1)=".",TRUE,FALSE)</formula>
    </cfRule>
  </conditionalFormatting>
  <conditionalFormatting sqref="AU32">
    <cfRule type="expression" dxfId="1283" priority="701">
      <formula>IF(RIGHT(TEXT(AU32,"0.#"),1)=".",FALSE,TRUE)</formula>
    </cfRule>
    <cfRule type="expression" dxfId="1282" priority="702">
      <formula>IF(RIGHT(TEXT(AU32,"0.#"),1)=".",TRUE,FALSE)</formula>
    </cfRule>
  </conditionalFormatting>
  <conditionalFormatting sqref="P29:AC29">
    <cfRule type="expression" dxfId="1281" priority="697">
      <formula>IF(RIGHT(TEXT(P29,"0.#"),1)=".",FALSE,TRUE)</formula>
    </cfRule>
    <cfRule type="expression" dxfId="1280" priority="698">
      <formula>IF(RIGHT(TEXT(P29,"0.#"),1)=".",TRUE,FALSE)</formula>
    </cfRule>
  </conditionalFormatting>
  <conditionalFormatting sqref="AM41">
    <cfRule type="expression" dxfId="1279" priority="679">
      <formula>IF(RIGHT(TEXT(AM41,"0.#"),1)=".",FALSE,TRUE)</formula>
    </cfRule>
    <cfRule type="expression" dxfId="1278" priority="680">
      <formula>IF(RIGHT(TEXT(AM41,"0.#"),1)=".",TRUE,FALSE)</formula>
    </cfRule>
  </conditionalFormatting>
  <conditionalFormatting sqref="AM40">
    <cfRule type="expression" dxfId="1277" priority="681">
      <formula>IF(RIGHT(TEXT(AM40,"0.#"),1)=".",FALSE,TRUE)</formula>
    </cfRule>
    <cfRule type="expression" dxfId="1276" priority="682">
      <formula>IF(RIGHT(TEXT(AM40,"0.#"),1)=".",TRUE,FALSE)</formula>
    </cfRule>
  </conditionalFormatting>
  <conditionalFormatting sqref="AE39">
    <cfRule type="expression" dxfId="1275" priority="695">
      <formula>IF(RIGHT(TEXT(AE39,"0.#"),1)=".",FALSE,TRUE)</formula>
    </cfRule>
    <cfRule type="expression" dxfId="1274" priority="696">
      <formula>IF(RIGHT(TEXT(AE39,"0.#"),1)=".",TRUE,FALSE)</formula>
    </cfRule>
  </conditionalFormatting>
  <conditionalFormatting sqref="AQ39:AQ41">
    <cfRule type="expression" dxfId="1273" priority="677">
      <formula>IF(RIGHT(TEXT(AQ39,"0.#"),1)=".",FALSE,TRUE)</formula>
    </cfRule>
    <cfRule type="expression" dxfId="1272" priority="678">
      <formula>IF(RIGHT(TEXT(AQ39,"0.#"),1)=".",TRUE,FALSE)</formula>
    </cfRule>
  </conditionalFormatting>
  <conditionalFormatting sqref="AU39:AU41">
    <cfRule type="expression" dxfId="1271" priority="675">
      <formula>IF(RIGHT(TEXT(AU39,"0.#"),1)=".",FALSE,TRUE)</formula>
    </cfRule>
    <cfRule type="expression" dxfId="1270" priority="676">
      <formula>IF(RIGHT(TEXT(AU39,"0.#"),1)=".",TRUE,FALSE)</formula>
    </cfRule>
  </conditionalFormatting>
  <conditionalFormatting sqref="AI41">
    <cfRule type="expression" dxfId="1269" priority="689">
      <formula>IF(RIGHT(TEXT(AI41,"0.#"),1)=".",FALSE,TRUE)</formula>
    </cfRule>
    <cfRule type="expression" dxfId="1268" priority="690">
      <formula>IF(RIGHT(TEXT(AI41,"0.#"),1)=".",TRUE,FALSE)</formula>
    </cfRule>
  </conditionalFormatting>
  <conditionalFormatting sqref="AE40">
    <cfRule type="expression" dxfId="1267" priority="693">
      <formula>IF(RIGHT(TEXT(AE40,"0.#"),1)=".",FALSE,TRUE)</formula>
    </cfRule>
    <cfRule type="expression" dxfId="1266" priority="694">
      <formula>IF(RIGHT(TEXT(AE40,"0.#"),1)=".",TRUE,FALSE)</formula>
    </cfRule>
  </conditionalFormatting>
  <conditionalFormatting sqref="AE41">
    <cfRule type="expression" dxfId="1265" priority="691">
      <formula>IF(RIGHT(TEXT(AE41,"0.#"),1)=".",FALSE,TRUE)</formula>
    </cfRule>
    <cfRule type="expression" dxfId="1264" priority="692">
      <formula>IF(RIGHT(TEXT(AE41,"0.#"),1)=".",TRUE,FALSE)</formula>
    </cfRule>
  </conditionalFormatting>
  <conditionalFormatting sqref="AM39">
    <cfRule type="expression" dxfId="1263" priority="683">
      <formula>IF(RIGHT(TEXT(AM39,"0.#"),1)=".",FALSE,TRUE)</formula>
    </cfRule>
    <cfRule type="expression" dxfId="1262" priority="684">
      <formula>IF(RIGHT(TEXT(AM39,"0.#"),1)=".",TRUE,FALSE)</formula>
    </cfRule>
  </conditionalFormatting>
  <conditionalFormatting sqref="AI39">
    <cfRule type="expression" dxfId="1261" priority="685">
      <formula>IF(RIGHT(TEXT(AI39,"0.#"),1)=".",FALSE,TRUE)</formula>
    </cfRule>
    <cfRule type="expression" dxfId="1260" priority="686">
      <formula>IF(RIGHT(TEXT(AI39,"0.#"),1)=".",TRUE,FALSE)</formula>
    </cfRule>
  </conditionalFormatting>
  <conditionalFormatting sqref="AI40">
    <cfRule type="expression" dxfId="1259" priority="687">
      <formula>IF(RIGHT(TEXT(AI40,"0.#"),1)=".",FALSE,TRUE)</formula>
    </cfRule>
    <cfRule type="expression" dxfId="1258" priority="688">
      <formula>IF(RIGHT(TEXT(AI40,"0.#"),1)=".",TRUE,FALSE)</formula>
    </cfRule>
  </conditionalFormatting>
  <conditionalFormatting sqref="AM69">
    <cfRule type="expression" dxfId="1257" priority="647">
      <formula>IF(RIGHT(TEXT(AM69,"0.#"),1)=".",FALSE,TRUE)</formula>
    </cfRule>
    <cfRule type="expression" dxfId="1256" priority="648">
      <formula>IF(RIGHT(TEXT(AM69,"0.#"),1)=".",TRUE,FALSE)</formula>
    </cfRule>
  </conditionalFormatting>
  <conditionalFormatting sqref="AE70 AM70">
    <cfRule type="expression" dxfId="1255" priority="645">
      <formula>IF(RIGHT(TEXT(AE70,"0.#"),1)=".",FALSE,TRUE)</formula>
    </cfRule>
    <cfRule type="expression" dxfId="1254" priority="646">
      <formula>IF(RIGHT(TEXT(AE70,"0.#"),1)=".",TRUE,FALSE)</formula>
    </cfRule>
  </conditionalFormatting>
  <conditionalFormatting sqref="AI70">
    <cfRule type="expression" dxfId="1253" priority="643">
      <formula>IF(RIGHT(TEXT(AI70,"0.#"),1)=".",FALSE,TRUE)</formula>
    </cfRule>
    <cfRule type="expression" dxfId="1252" priority="644">
      <formula>IF(RIGHT(TEXT(AI70,"0.#"),1)=".",TRUE,FALSE)</formula>
    </cfRule>
  </conditionalFormatting>
  <conditionalFormatting sqref="AQ70">
    <cfRule type="expression" dxfId="1251" priority="641">
      <formula>IF(RIGHT(TEXT(AQ70,"0.#"),1)=".",FALSE,TRUE)</formula>
    </cfRule>
    <cfRule type="expression" dxfId="1250" priority="642">
      <formula>IF(RIGHT(TEXT(AQ70,"0.#"),1)=".",TRUE,FALSE)</formula>
    </cfRule>
  </conditionalFormatting>
  <conditionalFormatting sqref="AE69 AQ69">
    <cfRule type="expression" dxfId="1249" priority="651">
      <formula>IF(RIGHT(TEXT(AE69,"0.#"),1)=".",FALSE,TRUE)</formula>
    </cfRule>
    <cfRule type="expression" dxfId="1248" priority="652">
      <formula>IF(RIGHT(TEXT(AE69,"0.#"),1)=".",TRUE,FALSE)</formula>
    </cfRule>
  </conditionalFormatting>
  <conditionalFormatting sqref="AI69">
    <cfRule type="expression" dxfId="1247" priority="649">
      <formula>IF(RIGHT(TEXT(AI69,"0.#"),1)=".",FALSE,TRUE)</formula>
    </cfRule>
    <cfRule type="expression" dxfId="1246" priority="650">
      <formula>IF(RIGHT(TEXT(AI69,"0.#"),1)=".",TRUE,FALSE)</formula>
    </cfRule>
  </conditionalFormatting>
  <conditionalFormatting sqref="AE66 AQ66">
    <cfRule type="expression" dxfId="1245" priority="639">
      <formula>IF(RIGHT(TEXT(AE66,"0.#"),1)=".",FALSE,TRUE)</formula>
    </cfRule>
    <cfRule type="expression" dxfId="1244" priority="640">
      <formula>IF(RIGHT(TEXT(AE66,"0.#"),1)=".",TRUE,FALSE)</formula>
    </cfRule>
  </conditionalFormatting>
  <conditionalFormatting sqref="AI66">
    <cfRule type="expression" dxfId="1243" priority="637">
      <formula>IF(RIGHT(TEXT(AI66,"0.#"),1)=".",FALSE,TRUE)</formula>
    </cfRule>
    <cfRule type="expression" dxfId="1242" priority="638">
      <formula>IF(RIGHT(TEXT(AI66,"0.#"),1)=".",TRUE,FALSE)</formula>
    </cfRule>
  </conditionalFormatting>
  <conditionalFormatting sqref="AM66">
    <cfRule type="expression" dxfId="1241" priority="635">
      <formula>IF(RIGHT(TEXT(AM66,"0.#"),1)=".",FALSE,TRUE)</formula>
    </cfRule>
    <cfRule type="expression" dxfId="1240" priority="636">
      <formula>IF(RIGHT(TEXT(AM66,"0.#"),1)=".",TRUE,FALSE)</formula>
    </cfRule>
  </conditionalFormatting>
  <conditionalFormatting sqref="AE67">
    <cfRule type="expression" dxfId="1239" priority="633">
      <formula>IF(RIGHT(TEXT(AE67,"0.#"),1)=".",FALSE,TRUE)</formula>
    </cfRule>
    <cfRule type="expression" dxfId="1238" priority="634">
      <formula>IF(RIGHT(TEXT(AE67,"0.#"),1)=".",TRUE,FALSE)</formula>
    </cfRule>
  </conditionalFormatting>
  <conditionalFormatting sqref="AI67">
    <cfRule type="expression" dxfId="1237" priority="631">
      <formula>IF(RIGHT(TEXT(AI67,"0.#"),1)=".",FALSE,TRUE)</formula>
    </cfRule>
    <cfRule type="expression" dxfId="1236" priority="632">
      <formula>IF(RIGHT(TEXT(AI67,"0.#"),1)=".",TRUE,FALSE)</formula>
    </cfRule>
  </conditionalFormatting>
  <conditionalFormatting sqref="AM67">
    <cfRule type="expression" dxfId="1235" priority="629">
      <formula>IF(RIGHT(TEXT(AM67,"0.#"),1)=".",FALSE,TRUE)</formula>
    </cfRule>
    <cfRule type="expression" dxfId="1234" priority="630">
      <formula>IF(RIGHT(TEXT(AM67,"0.#"),1)=".",TRUE,FALSE)</formula>
    </cfRule>
  </conditionalFormatting>
  <conditionalFormatting sqref="AQ67">
    <cfRule type="expression" dxfId="1233" priority="627">
      <formula>IF(RIGHT(TEXT(AQ67,"0.#"),1)=".",FALSE,TRUE)</formula>
    </cfRule>
    <cfRule type="expression" dxfId="1232" priority="628">
      <formula>IF(RIGHT(TEXT(AQ67,"0.#"),1)=".",TRUE,FALSE)</formula>
    </cfRule>
  </conditionalFormatting>
  <conditionalFormatting sqref="AU66">
    <cfRule type="expression" dxfId="1231" priority="625">
      <formula>IF(RIGHT(TEXT(AU66,"0.#"),1)=".",FALSE,TRUE)</formula>
    </cfRule>
    <cfRule type="expression" dxfId="1230" priority="626">
      <formula>IF(RIGHT(TEXT(AU66,"0.#"),1)=".",TRUE,FALSE)</formula>
    </cfRule>
  </conditionalFormatting>
  <conditionalFormatting sqref="AU67">
    <cfRule type="expression" dxfId="1229" priority="623">
      <formula>IF(RIGHT(TEXT(AU67,"0.#"),1)=".",FALSE,TRUE)</formula>
    </cfRule>
    <cfRule type="expression" dxfId="1228" priority="624">
      <formula>IF(RIGHT(TEXT(AU67,"0.#"),1)=".",TRUE,FALSE)</formula>
    </cfRule>
  </conditionalFormatting>
  <conditionalFormatting sqref="AE100 AQ100">
    <cfRule type="expression" dxfId="1227" priority="585">
      <formula>IF(RIGHT(TEXT(AE100,"0.#"),1)=".",FALSE,TRUE)</formula>
    </cfRule>
    <cfRule type="expression" dxfId="1226" priority="586">
      <formula>IF(RIGHT(TEXT(AE100,"0.#"),1)=".",TRUE,FALSE)</formula>
    </cfRule>
  </conditionalFormatting>
  <conditionalFormatting sqref="AI100">
    <cfRule type="expression" dxfId="1225" priority="583">
      <formula>IF(RIGHT(TEXT(AI100,"0.#"),1)=".",FALSE,TRUE)</formula>
    </cfRule>
    <cfRule type="expression" dxfId="1224" priority="584">
      <formula>IF(RIGHT(TEXT(AI100,"0.#"),1)=".",TRUE,FALSE)</formula>
    </cfRule>
  </conditionalFormatting>
  <conditionalFormatting sqref="AM100">
    <cfRule type="expression" dxfId="1223" priority="581">
      <formula>IF(RIGHT(TEXT(AM100,"0.#"),1)=".",FALSE,TRUE)</formula>
    </cfRule>
    <cfRule type="expression" dxfId="1222" priority="582">
      <formula>IF(RIGHT(TEXT(AM100,"0.#"),1)=".",TRUE,FALSE)</formula>
    </cfRule>
  </conditionalFormatting>
  <conditionalFormatting sqref="AE101">
    <cfRule type="expression" dxfId="1221" priority="579">
      <formula>IF(RIGHT(TEXT(AE101,"0.#"),1)=".",FALSE,TRUE)</formula>
    </cfRule>
    <cfRule type="expression" dxfId="1220" priority="580">
      <formula>IF(RIGHT(TEXT(AE101,"0.#"),1)=".",TRUE,FALSE)</formula>
    </cfRule>
  </conditionalFormatting>
  <conditionalFormatting sqref="AI101">
    <cfRule type="expression" dxfId="1219" priority="577">
      <formula>IF(RIGHT(TEXT(AI101,"0.#"),1)=".",FALSE,TRUE)</formula>
    </cfRule>
    <cfRule type="expression" dxfId="1218" priority="578">
      <formula>IF(RIGHT(TEXT(AI101,"0.#"),1)=".",TRUE,FALSE)</formula>
    </cfRule>
  </conditionalFormatting>
  <conditionalFormatting sqref="AM101">
    <cfRule type="expression" dxfId="1217" priority="575">
      <formula>IF(RIGHT(TEXT(AM101,"0.#"),1)=".",FALSE,TRUE)</formula>
    </cfRule>
    <cfRule type="expression" dxfId="1216" priority="576">
      <formula>IF(RIGHT(TEXT(AM101,"0.#"),1)=".",TRUE,FALSE)</formula>
    </cfRule>
  </conditionalFormatting>
  <conditionalFormatting sqref="AQ101">
    <cfRule type="expression" dxfId="1215" priority="573">
      <formula>IF(RIGHT(TEXT(AQ101,"0.#"),1)=".",FALSE,TRUE)</formula>
    </cfRule>
    <cfRule type="expression" dxfId="1214" priority="574">
      <formula>IF(RIGHT(TEXT(AQ101,"0.#"),1)=".",TRUE,FALSE)</formula>
    </cfRule>
  </conditionalFormatting>
  <conditionalFormatting sqref="AU100">
    <cfRule type="expression" dxfId="1213" priority="571">
      <formula>IF(RIGHT(TEXT(AU100,"0.#"),1)=".",FALSE,TRUE)</formula>
    </cfRule>
    <cfRule type="expression" dxfId="1212" priority="572">
      <formula>IF(RIGHT(TEXT(AU100,"0.#"),1)=".",TRUE,FALSE)</formula>
    </cfRule>
  </conditionalFormatting>
  <conditionalFormatting sqref="AU101">
    <cfRule type="expression" dxfId="1211" priority="569">
      <formula>IF(RIGHT(TEXT(AU101,"0.#"),1)=".",FALSE,TRUE)</formula>
    </cfRule>
    <cfRule type="expression" dxfId="1210" priority="570">
      <formula>IF(RIGHT(TEXT(AU101,"0.#"),1)=".",TRUE,FALSE)</formula>
    </cfRule>
  </conditionalFormatting>
  <conditionalFormatting sqref="AM35">
    <cfRule type="expression" dxfId="1209" priority="563">
      <formula>IF(RIGHT(TEXT(AM35,"0.#"),1)=".",FALSE,TRUE)</formula>
    </cfRule>
    <cfRule type="expression" dxfId="1208" priority="564">
      <formula>IF(RIGHT(TEXT(AM35,"0.#"),1)=".",TRUE,FALSE)</formula>
    </cfRule>
  </conditionalFormatting>
  <conditionalFormatting sqref="AE36 AM36">
    <cfRule type="expression" dxfId="1207" priority="561">
      <formula>IF(RIGHT(TEXT(AE36,"0.#"),1)=".",FALSE,TRUE)</formula>
    </cfRule>
    <cfRule type="expression" dxfId="1206" priority="562">
      <formula>IF(RIGHT(TEXT(AE36,"0.#"),1)=".",TRUE,FALSE)</formula>
    </cfRule>
  </conditionalFormatting>
  <conditionalFormatting sqref="AI36">
    <cfRule type="expression" dxfId="1205" priority="559">
      <formula>IF(RIGHT(TEXT(AI36,"0.#"),1)=".",FALSE,TRUE)</formula>
    </cfRule>
    <cfRule type="expression" dxfId="1204" priority="560">
      <formula>IF(RIGHT(TEXT(AI36,"0.#"),1)=".",TRUE,FALSE)</formula>
    </cfRule>
  </conditionalFormatting>
  <conditionalFormatting sqref="AQ36">
    <cfRule type="expression" dxfId="1203" priority="557">
      <formula>IF(RIGHT(TEXT(AQ36,"0.#"),1)=".",FALSE,TRUE)</formula>
    </cfRule>
    <cfRule type="expression" dxfId="1202" priority="558">
      <formula>IF(RIGHT(TEXT(AQ36,"0.#"),1)=".",TRUE,FALSE)</formula>
    </cfRule>
  </conditionalFormatting>
  <conditionalFormatting sqref="AE35 AQ35">
    <cfRule type="expression" dxfId="1201" priority="567">
      <formula>IF(RIGHT(TEXT(AE35,"0.#"),1)=".",FALSE,TRUE)</formula>
    </cfRule>
    <cfRule type="expression" dxfId="1200" priority="568">
      <formula>IF(RIGHT(TEXT(AE35,"0.#"),1)=".",TRUE,FALSE)</formula>
    </cfRule>
  </conditionalFormatting>
  <conditionalFormatting sqref="AI35">
    <cfRule type="expression" dxfId="1199" priority="565">
      <formula>IF(RIGHT(TEXT(AI35,"0.#"),1)=".",FALSE,TRUE)</formula>
    </cfRule>
    <cfRule type="expression" dxfId="1198" priority="566">
      <formula>IF(RIGHT(TEXT(AI35,"0.#"),1)=".",TRUE,FALSE)</formula>
    </cfRule>
  </conditionalFormatting>
  <conditionalFormatting sqref="AQ104">
    <cfRule type="expression" dxfId="1197" priority="545">
      <formula>IF(RIGHT(TEXT(AQ104,"0.#"),1)=".",FALSE,TRUE)</formula>
    </cfRule>
    <cfRule type="expression" dxfId="1196" priority="546">
      <formula>IF(RIGHT(TEXT(AQ104,"0.#"),1)=".",TRUE,FALSE)</formula>
    </cfRule>
  </conditionalFormatting>
  <conditionalFormatting sqref="AQ103">
    <cfRule type="expression" dxfId="1195" priority="555">
      <formula>IF(RIGHT(TEXT(AQ103,"0.#"),1)=".",FALSE,TRUE)</formula>
    </cfRule>
    <cfRule type="expression" dxfId="1194" priority="556">
      <formula>IF(RIGHT(TEXT(AQ103,"0.#"),1)=".",TRUE,FALSE)</formula>
    </cfRule>
  </conditionalFormatting>
  <conditionalFormatting sqref="AM137">
    <cfRule type="expression" dxfId="1193" priority="539">
      <formula>IF(RIGHT(TEXT(AM137,"0.#"),1)=".",FALSE,TRUE)</formula>
    </cfRule>
    <cfRule type="expression" dxfId="1192" priority="540">
      <formula>IF(RIGHT(TEXT(AM137,"0.#"),1)=".",TRUE,FALSE)</formula>
    </cfRule>
  </conditionalFormatting>
  <conditionalFormatting sqref="AE138 AM138">
    <cfRule type="expression" dxfId="1191" priority="537">
      <formula>IF(RIGHT(TEXT(AE138,"0.#"),1)=".",FALSE,TRUE)</formula>
    </cfRule>
    <cfRule type="expression" dxfId="1190" priority="538">
      <formula>IF(RIGHT(TEXT(AE138,"0.#"),1)=".",TRUE,FALSE)</formula>
    </cfRule>
  </conditionalFormatting>
  <conditionalFormatting sqref="AI138">
    <cfRule type="expression" dxfId="1189" priority="535">
      <formula>IF(RIGHT(TEXT(AI138,"0.#"),1)=".",FALSE,TRUE)</formula>
    </cfRule>
    <cfRule type="expression" dxfId="1188" priority="536">
      <formula>IF(RIGHT(TEXT(AI138,"0.#"),1)=".",TRUE,FALSE)</formula>
    </cfRule>
  </conditionalFormatting>
  <conditionalFormatting sqref="AQ138">
    <cfRule type="expression" dxfId="1187" priority="533">
      <formula>IF(RIGHT(TEXT(AQ138,"0.#"),1)=".",FALSE,TRUE)</formula>
    </cfRule>
    <cfRule type="expression" dxfId="1186" priority="534">
      <formula>IF(RIGHT(TEXT(AQ138,"0.#"),1)=".",TRUE,FALSE)</formula>
    </cfRule>
  </conditionalFormatting>
  <conditionalFormatting sqref="AE137 AQ137">
    <cfRule type="expression" dxfId="1185" priority="543">
      <formula>IF(RIGHT(TEXT(AE137,"0.#"),1)=".",FALSE,TRUE)</formula>
    </cfRule>
    <cfRule type="expression" dxfId="1184" priority="544">
      <formula>IF(RIGHT(TEXT(AE137,"0.#"),1)=".",TRUE,FALSE)</formula>
    </cfRule>
  </conditionalFormatting>
  <conditionalFormatting sqref="AI137">
    <cfRule type="expression" dxfId="1183" priority="541">
      <formula>IF(RIGHT(TEXT(AI137,"0.#"),1)=".",FALSE,TRUE)</formula>
    </cfRule>
    <cfRule type="expression" dxfId="1182" priority="542">
      <formula>IF(RIGHT(TEXT(AI137,"0.#"),1)=".",TRUE,FALSE)</formula>
    </cfRule>
  </conditionalFormatting>
  <conditionalFormatting sqref="AM171">
    <cfRule type="expression" dxfId="1181" priority="527">
      <formula>IF(RIGHT(TEXT(AM171,"0.#"),1)=".",FALSE,TRUE)</formula>
    </cfRule>
    <cfRule type="expression" dxfId="1180" priority="528">
      <formula>IF(RIGHT(TEXT(AM171,"0.#"),1)=".",TRUE,FALSE)</formula>
    </cfRule>
  </conditionalFormatting>
  <conditionalFormatting sqref="AE172 AM172">
    <cfRule type="expression" dxfId="1179" priority="525">
      <formula>IF(RIGHT(TEXT(AE172,"0.#"),1)=".",FALSE,TRUE)</formula>
    </cfRule>
    <cfRule type="expression" dxfId="1178" priority="526">
      <formula>IF(RIGHT(TEXT(AE172,"0.#"),1)=".",TRUE,FALSE)</formula>
    </cfRule>
  </conditionalFormatting>
  <conditionalFormatting sqref="AI172">
    <cfRule type="expression" dxfId="1177" priority="523">
      <formula>IF(RIGHT(TEXT(AI172,"0.#"),1)=".",FALSE,TRUE)</formula>
    </cfRule>
    <cfRule type="expression" dxfId="1176" priority="524">
      <formula>IF(RIGHT(TEXT(AI172,"0.#"),1)=".",TRUE,FALSE)</formula>
    </cfRule>
  </conditionalFormatting>
  <conditionalFormatting sqref="AQ172">
    <cfRule type="expression" dxfId="1175" priority="521">
      <formula>IF(RIGHT(TEXT(AQ172,"0.#"),1)=".",FALSE,TRUE)</formula>
    </cfRule>
    <cfRule type="expression" dxfId="1174" priority="522">
      <formula>IF(RIGHT(TEXT(AQ172,"0.#"),1)=".",TRUE,FALSE)</formula>
    </cfRule>
  </conditionalFormatting>
  <conditionalFormatting sqref="AE171 AQ171">
    <cfRule type="expression" dxfId="1173" priority="531">
      <formula>IF(RIGHT(TEXT(AE171,"0.#"),1)=".",FALSE,TRUE)</formula>
    </cfRule>
    <cfRule type="expression" dxfId="1172" priority="532">
      <formula>IF(RIGHT(TEXT(AE171,"0.#"),1)=".",TRUE,FALSE)</formula>
    </cfRule>
  </conditionalFormatting>
  <conditionalFormatting sqref="AI171">
    <cfRule type="expression" dxfId="1171" priority="529">
      <formula>IF(RIGHT(TEXT(AI171,"0.#"),1)=".",FALSE,TRUE)</formula>
    </cfRule>
    <cfRule type="expression" dxfId="1170" priority="530">
      <formula>IF(RIGHT(TEXT(AI171,"0.#"),1)=".",TRUE,FALSE)</formula>
    </cfRule>
  </conditionalFormatting>
  <conditionalFormatting sqref="AE73">
    <cfRule type="expression" dxfId="1169" priority="519">
      <formula>IF(RIGHT(TEXT(AE73,"0.#"),1)=".",FALSE,TRUE)</formula>
    </cfRule>
    <cfRule type="expression" dxfId="1168" priority="520">
      <formula>IF(RIGHT(TEXT(AE73,"0.#"),1)=".",TRUE,FALSE)</formula>
    </cfRule>
  </conditionalFormatting>
  <conditionalFormatting sqref="AE74">
    <cfRule type="expression" dxfId="1167" priority="517">
      <formula>IF(RIGHT(TEXT(AE74,"0.#"),1)=".",FALSE,TRUE)</formula>
    </cfRule>
    <cfRule type="expression" dxfId="1166" priority="518">
      <formula>IF(RIGHT(TEXT(AE74,"0.#"),1)=".",TRUE,FALSE)</formula>
    </cfRule>
  </conditionalFormatting>
  <conditionalFormatting sqref="AI74">
    <cfRule type="expression" dxfId="1165" priority="511">
      <formula>IF(RIGHT(TEXT(AI74,"0.#"),1)=".",FALSE,TRUE)</formula>
    </cfRule>
    <cfRule type="expression" dxfId="1164" priority="512">
      <formula>IF(RIGHT(TEXT(AI74,"0.#"),1)=".",TRUE,FALSE)</formula>
    </cfRule>
  </conditionalFormatting>
  <conditionalFormatting sqref="AI73">
    <cfRule type="expression" dxfId="1163" priority="509">
      <formula>IF(RIGHT(TEXT(AI73,"0.#"),1)=".",FALSE,TRUE)</formula>
    </cfRule>
    <cfRule type="expression" dxfId="1162" priority="510">
      <formula>IF(RIGHT(TEXT(AI73,"0.#"),1)=".",TRUE,FALSE)</formula>
    </cfRule>
  </conditionalFormatting>
  <conditionalFormatting sqref="AM73">
    <cfRule type="expression" dxfId="1161" priority="507">
      <formula>IF(RIGHT(TEXT(AM73,"0.#"),1)=".",FALSE,TRUE)</formula>
    </cfRule>
    <cfRule type="expression" dxfId="1160" priority="508">
      <formula>IF(RIGHT(TEXT(AM73,"0.#"),1)=".",TRUE,FALSE)</formula>
    </cfRule>
  </conditionalFormatting>
  <conditionalFormatting sqref="AM74">
    <cfRule type="expression" dxfId="1159" priority="505">
      <formula>IF(RIGHT(TEXT(AM74,"0.#"),1)=".",FALSE,TRUE)</formula>
    </cfRule>
    <cfRule type="expression" dxfId="1158" priority="506">
      <formula>IF(RIGHT(TEXT(AM74,"0.#"),1)=".",TRUE,FALSE)</formula>
    </cfRule>
  </conditionalFormatting>
  <conditionalFormatting sqref="AQ73:AQ74">
    <cfRule type="expression" dxfId="1157" priority="501">
      <formula>IF(RIGHT(TEXT(AQ73,"0.#"),1)=".",FALSE,TRUE)</formula>
    </cfRule>
    <cfRule type="expression" dxfId="1156" priority="502">
      <formula>IF(RIGHT(TEXT(AQ73,"0.#"),1)=".",TRUE,FALSE)</formula>
    </cfRule>
  </conditionalFormatting>
  <conditionalFormatting sqref="AU73:AU74">
    <cfRule type="expression" dxfId="1155" priority="499">
      <formula>IF(RIGHT(TEXT(AU73,"0.#"),1)=".",FALSE,TRUE)</formula>
    </cfRule>
    <cfRule type="expression" dxfId="1154" priority="500">
      <formula>IF(RIGHT(TEXT(AU73,"0.#"),1)=".",TRUE,FALSE)</formula>
    </cfRule>
  </conditionalFormatting>
  <conditionalFormatting sqref="AE107">
    <cfRule type="expression" dxfId="1153" priority="497">
      <formula>IF(RIGHT(TEXT(AE107,"0.#"),1)=".",FALSE,TRUE)</formula>
    </cfRule>
    <cfRule type="expression" dxfId="1152" priority="498">
      <formula>IF(RIGHT(TEXT(AE107,"0.#"),1)=".",TRUE,FALSE)</formula>
    </cfRule>
  </conditionalFormatting>
  <conditionalFormatting sqref="AM109">
    <cfRule type="expression" dxfId="1151" priority="481">
      <formula>IF(RIGHT(TEXT(AM109,"0.#"),1)=".",FALSE,TRUE)</formula>
    </cfRule>
    <cfRule type="expression" dxfId="1150" priority="482">
      <formula>IF(RIGHT(TEXT(AM109,"0.#"),1)=".",TRUE,FALSE)</formula>
    </cfRule>
  </conditionalFormatting>
  <conditionalFormatting sqref="AE108">
    <cfRule type="expression" dxfId="1149" priority="495">
      <formula>IF(RIGHT(TEXT(AE108,"0.#"),1)=".",FALSE,TRUE)</formula>
    </cfRule>
    <cfRule type="expression" dxfId="1148" priority="496">
      <formula>IF(RIGHT(TEXT(AE108,"0.#"),1)=".",TRUE,FALSE)</formula>
    </cfRule>
  </conditionalFormatting>
  <conditionalFormatting sqref="AE109">
    <cfRule type="expression" dxfId="1147" priority="493">
      <formula>IF(RIGHT(TEXT(AE109,"0.#"),1)=".",FALSE,TRUE)</formula>
    </cfRule>
    <cfRule type="expression" dxfId="1146" priority="494">
      <formula>IF(RIGHT(TEXT(AE109,"0.#"),1)=".",TRUE,FALSE)</formula>
    </cfRule>
  </conditionalFormatting>
  <conditionalFormatting sqref="AI109">
    <cfRule type="expression" dxfId="1145" priority="491">
      <formula>IF(RIGHT(TEXT(AI109,"0.#"),1)=".",FALSE,TRUE)</formula>
    </cfRule>
    <cfRule type="expression" dxfId="1144" priority="492">
      <formula>IF(RIGHT(TEXT(AI109,"0.#"),1)=".",TRUE,FALSE)</formula>
    </cfRule>
  </conditionalFormatting>
  <conditionalFormatting sqref="AI108">
    <cfRule type="expression" dxfId="1143" priority="489">
      <formula>IF(RIGHT(TEXT(AI108,"0.#"),1)=".",FALSE,TRUE)</formula>
    </cfRule>
    <cfRule type="expression" dxfId="1142" priority="490">
      <formula>IF(RIGHT(TEXT(AI108,"0.#"),1)=".",TRUE,FALSE)</formula>
    </cfRule>
  </conditionalFormatting>
  <conditionalFormatting sqref="AI107">
    <cfRule type="expression" dxfId="1141" priority="487">
      <formula>IF(RIGHT(TEXT(AI107,"0.#"),1)=".",FALSE,TRUE)</formula>
    </cfRule>
    <cfRule type="expression" dxfId="1140" priority="488">
      <formula>IF(RIGHT(TEXT(AI107,"0.#"),1)=".",TRUE,FALSE)</formula>
    </cfRule>
  </conditionalFormatting>
  <conditionalFormatting sqref="AM107">
    <cfRule type="expression" dxfId="1139" priority="485">
      <formula>IF(RIGHT(TEXT(AM107,"0.#"),1)=".",FALSE,TRUE)</formula>
    </cfRule>
    <cfRule type="expression" dxfId="1138" priority="486">
      <formula>IF(RIGHT(TEXT(AM107,"0.#"),1)=".",TRUE,FALSE)</formula>
    </cfRule>
  </conditionalFormatting>
  <conditionalFormatting sqref="AM108">
    <cfRule type="expression" dxfId="1137" priority="483">
      <formula>IF(RIGHT(TEXT(AM108,"0.#"),1)=".",FALSE,TRUE)</formula>
    </cfRule>
    <cfRule type="expression" dxfId="1136" priority="484">
      <formula>IF(RIGHT(TEXT(AM108,"0.#"),1)=".",TRUE,FALSE)</formula>
    </cfRule>
  </conditionalFormatting>
  <conditionalFormatting sqref="AQ107:AQ109">
    <cfRule type="expression" dxfId="1135" priority="479">
      <formula>IF(RIGHT(TEXT(AQ107,"0.#"),1)=".",FALSE,TRUE)</formula>
    </cfRule>
    <cfRule type="expression" dxfId="1134" priority="480">
      <formula>IF(RIGHT(TEXT(AQ107,"0.#"),1)=".",TRUE,FALSE)</formula>
    </cfRule>
  </conditionalFormatting>
  <conditionalFormatting sqref="AU107:AU109">
    <cfRule type="expression" dxfId="1133" priority="477">
      <formula>IF(RIGHT(TEXT(AU107,"0.#"),1)=".",FALSE,TRUE)</formula>
    </cfRule>
    <cfRule type="expression" dxfId="1132" priority="478">
      <formula>IF(RIGHT(TEXT(AU107,"0.#"),1)=".",TRUE,FALSE)</formula>
    </cfRule>
  </conditionalFormatting>
  <conditionalFormatting sqref="AE141">
    <cfRule type="expression" dxfId="1131" priority="475">
      <formula>IF(RIGHT(TEXT(AE141,"0.#"),1)=".",FALSE,TRUE)</formula>
    </cfRule>
    <cfRule type="expression" dxfId="1130" priority="476">
      <formula>IF(RIGHT(TEXT(AE141,"0.#"),1)=".",TRUE,FALSE)</formula>
    </cfRule>
  </conditionalFormatting>
  <conditionalFormatting sqref="AM143">
    <cfRule type="expression" dxfId="1129" priority="459">
      <formula>IF(RIGHT(TEXT(AM143,"0.#"),1)=".",FALSE,TRUE)</formula>
    </cfRule>
    <cfRule type="expression" dxfId="1128" priority="460">
      <formula>IF(RIGHT(TEXT(AM143,"0.#"),1)=".",TRUE,FALSE)</formula>
    </cfRule>
  </conditionalFormatting>
  <conditionalFormatting sqref="AE142">
    <cfRule type="expression" dxfId="1127" priority="473">
      <formula>IF(RIGHT(TEXT(AE142,"0.#"),1)=".",FALSE,TRUE)</formula>
    </cfRule>
    <cfRule type="expression" dxfId="1126" priority="474">
      <formula>IF(RIGHT(TEXT(AE142,"0.#"),1)=".",TRUE,FALSE)</formula>
    </cfRule>
  </conditionalFormatting>
  <conditionalFormatting sqref="AE143">
    <cfRule type="expression" dxfId="1125" priority="471">
      <formula>IF(RIGHT(TEXT(AE143,"0.#"),1)=".",FALSE,TRUE)</formula>
    </cfRule>
    <cfRule type="expression" dxfId="1124" priority="472">
      <formula>IF(RIGHT(TEXT(AE143,"0.#"),1)=".",TRUE,FALSE)</formula>
    </cfRule>
  </conditionalFormatting>
  <conditionalFormatting sqref="AI143">
    <cfRule type="expression" dxfId="1123" priority="469">
      <formula>IF(RIGHT(TEXT(AI143,"0.#"),1)=".",FALSE,TRUE)</formula>
    </cfRule>
    <cfRule type="expression" dxfId="1122" priority="470">
      <formula>IF(RIGHT(TEXT(AI143,"0.#"),1)=".",TRUE,FALSE)</formula>
    </cfRule>
  </conditionalFormatting>
  <conditionalFormatting sqref="AI142">
    <cfRule type="expression" dxfId="1121" priority="467">
      <formula>IF(RIGHT(TEXT(AI142,"0.#"),1)=".",FALSE,TRUE)</formula>
    </cfRule>
    <cfRule type="expression" dxfId="1120" priority="468">
      <formula>IF(RIGHT(TEXT(AI142,"0.#"),1)=".",TRUE,FALSE)</formula>
    </cfRule>
  </conditionalFormatting>
  <conditionalFormatting sqref="AI141">
    <cfRule type="expression" dxfId="1119" priority="465">
      <formula>IF(RIGHT(TEXT(AI141,"0.#"),1)=".",FALSE,TRUE)</formula>
    </cfRule>
    <cfRule type="expression" dxfId="1118" priority="466">
      <formula>IF(RIGHT(TEXT(AI141,"0.#"),1)=".",TRUE,FALSE)</formula>
    </cfRule>
  </conditionalFormatting>
  <conditionalFormatting sqref="AM141">
    <cfRule type="expression" dxfId="1117" priority="463">
      <formula>IF(RIGHT(TEXT(AM141,"0.#"),1)=".",FALSE,TRUE)</formula>
    </cfRule>
    <cfRule type="expression" dxfId="1116" priority="464">
      <formula>IF(RIGHT(TEXT(AM141,"0.#"),1)=".",TRUE,FALSE)</formula>
    </cfRule>
  </conditionalFormatting>
  <conditionalFormatting sqref="AM142">
    <cfRule type="expression" dxfId="1115" priority="461">
      <formula>IF(RIGHT(TEXT(AM142,"0.#"),1)=".",FALSE,TRUE)</formula>
    </cfRule>
    <cfRule type="expression" dxfId="1114" priority="462">
      <formula>IF(RIGHT(TEXT(AM142,"0.#"),1)=".",TRUE,FALSE)</formula>
    </cfRule>
  </conditionalFormatting>
  <conditionalFormatting sqref="AQ141:AQ143">
    <cfRule type="expression" dxfId="1113" priority="457">
      <formula>IF(RIGHT(TEXT(AQ141,"0.#"),1)=".",FALSE,TRUE)</formula>
    </cfRule>
    <cfRule type="expression" dxfId="1112" priority="458">
      <formula>IF(RIGHT(TEXT(AQ141,"0.#"),1)=".",TRUE,FALSE)</formula>
    </cfRule>
  </conditionalFormatting>
  <conditionalFormatting sqref="AU141:AU143">
    <cfRule type="expression" dxfId="1111" priority="455">
      <formula>IF(RIGHT(TEXT(AU141,"0.#"),1)=".",FALSE,TRUE)</formula>
    </cfRule>
    <cfRule type="expression" dxfId="1110" priority="456">
      <formula>IF(RIGHT(TEXT(AU141,"0.#"),1)=".",TRUE,FALSE)</formula>
    </cfRule>
  </conditionalFormatting>
  <conditionalFormatting sqref="AE175">
    <cfRule type="expression" dxfId="1109" priority="453">
      <formula>IF(RIGHT(TEXT(AE175,"0.#"),1)=".",FALSE,TRUE)</formula>
    </cfRule>
    <cfRule type="expression" dxfId="1108" priority="454">
      <formula>IF(RIGHT(TEXT(AE175,"0.#"),1)=".",TRUE,FALSE)</formula>
    </cfRule>
  </conditionalFormatting>
  <conditionalFormatting sqref="AM177">
    <cfRule type="expression" dxfId="1107" priority="437">
      <formula>IF(RIGHT(TEXT(AM177,"0.#"),1)=".",FALSE,TRUE)</formula>
    </cfRule>
    <cfRule type="expression" dxfId="1106" priority="438">
      <formula>IF(RIGHT(TEXT(AM177,"0.#"),1)=".",TRUE,FALSE)</formula>
    </cfRule>
  </conditionalFormatting>
  <conditionalFormatting sqref="AE176">
    <cfRule type="expression" dxfId="1105" priority="451">
      <formula>IF(RIGHT(TEXT(AE176,"0.#"),1)=".",FALSE,TRUE)</formula>
    </cfRule>
    <cfRule type="expression" dxfId="1104" priority="452">
      <formula>IF(RIGHT(TEXT(AE176,"0.#"),1)=".",TRUE,FALSE)</formula>
    </cfRule>
  </conditionalFormatting>
  <conditionalFormatting sqref="AE177">
    <cfRule type="expression" dxfId="1103" priority="449">
      <formula>IF(RIGHT(TEXT(AE177,"0.#"),1)=".",FALSE,TRUE)</formula>
    </cfRule>
    <cfRule type="expression" dxfId="1102" priority="450">
      <formula>IF(RIGHT(TEXT(AE177,"0.#"),1)=".",TRUE,FALSE)</formula>
    </cfRule>
  </conditionalFormatting>
  <conditionalFormatting sqref="AI177">
    <cfRule type="expression" dxfId="1101" priority="447">
      <formula>IF(RIGHT(TEXT(AI177,"0.#"),1)=".",FALSE,TRUE)</formula>
    </cfRule>
    <cfRule type="expression" dxfId="1100" priority="448">
      <formula>IF(RIGHT(TEXT(AI177,"0.#"),1)=".",TRUE,FALSE)</formula>
    </cfRule>
  </conditionalFormatting>
  <conditionalFormatting sqref="AI176">
    <cfRule type="expression" dxfId="1099" priority="445">
      <formula>IF(RIGHT(TEXT(AI176,"0.#"),1)=".",FALSE,TRUE)</formula>
    </cfRule>
    <cfRule type="expression" dxfId="1098" priority="446">
      <formula>IF(RIGHT(TEXT(AI176,"0.#"),1)=".",TRUE,FALSE)</formula>
    </cfRule>
  </conditionalFormatting>
  <conditionalFormatting sqref="AI175">
    <cfRule type="expression" dxfId="1097" priority="443">
      <formula>IF(RIGHT(TEXT(AI175,"0.#"),1)=".",FALSE,TRUE)</formula>
    </cfRule>
    <cfRule type="expression" dxfId="1096" priority="444">
      <formula>IF(RIGHT(TEXT(AI175,"0.#"),1)=".",TRUE,FALSE)</formula>
    </cfRule>
  </conditionalFormatting>
  <conditionalFormatting sqref="AM175">
    <cfRule type="expression" dxfId="1095" priority="441">
      <formula>IF(RIGHT(TEXT(AM175,"0.#"),1)=".",FALSE,TRUE)</formula>
    </cfRule>
    <cfRule type="expression" dxfId="1094" priority="442">
      <formula>IF(RIGHT(TEXT(AM175,"0.#"),1)=".",TRUE,FALSE)</formula>
    </cfRule>
  </conditionalFormatting>
  <conditionalFormatting sqref="AM176">
    <cfRule type="expression" dxfId="1093" priority="439">
      <formula>IF(RIGHT(TEXT(AM176,"0.#"),1)=".",FALSE,TRUE)</formula>
    </cfRule>
    <cfRule type="expression" dxfId="1092" priority="440">
      <formula>IF(RIGHT(TEXT(AM176,"0.#"),1)=".",TRUE,FALSE)</formula>
    </cfRule>
  </conditionalFormatting>
  <conditionalFormatting sqref="AQ175:AQ177">
    <cfRule type="expression" dxfId="1091" priority="435">
      <formula>IF(RIGHT(TEXT(AQ175,"0.#"),1)=".",FALSE,TRUE)</formula>
    </cfRule>
    <cfRule type="expression" dxfId="1090" priority="436">
      <formula>IF(RIGHT(TEXT(AQ175,"0.#"),1)=".",TRUE,FALSE)</formula>
    </cfRule>
  </conditionalFormatting>
  <conditionalFormatting sqref="AU175:AU177">
    <cfRule type="expression" dxfId="1089" priority="433">
      <formula>IF(RIGHT(TEXT(AU175,"0.#"),1)=".",FALSE,TRUE)</formula>
    </cfRule>
    <cfRule type="expression" dxfId="1088" priority="434">
      <formula>IF(RIGHT(TEXT(AU175,"0.#"),1)=".",TRUE,FALSE)</formula>
    </cfRule>
  </conditionalFormatting>
  <conditionalFormatting sqref="AE61">
    <cfRule type="expression" dxfId="1087" priority="387">
      <formula>IF(RIGHT(TEXT(AE61,"0.#"),1)=".",FALSE,TRUE)</formula>
    </cfRule>
    <cfRule type="expression" dxfId="1086" priority="388">
      <formula>IF(RIGHT(TEXT(AE61,"0.#"),1)=".",TRUE,FALSE)</formula>
    </cfRule>
  </conditionalFormatting>
  <conditionalFormatting sqref="AE62">
    <cfRule type="expression" dxfId="1085" priority="385">
      <formula>IF(RIGHT(TEXT(AE62,"0.#"),1)=".",FALSE,TRUE)</formula>
    </cfRule>
    <cfRule type="expression" dxfId="1084" priority="386">
      <formula>IF(RIGHT(TEXT(AE62,"0.#"),1)=".",TRUE,FALSE)</formula>
    </cfRule>
  </conditionalFormatting>
  <conditionalFormatting sqref="AM61">
    <cfRule type="expression" dxfId="1083" priority="375">
      <formula>IF(RIGHT(TEXT(AM61,"0.#"),1)=".",FALSE,TRUE)</formula>
    </cfRule>
    <cfRule type="expression" dxfId="1082" priority="376">
      <formula>IF(RIGHT(TEXT(AM61,"0.#"),1)=".",TRUE,FALSE)</formula>
    </cfRule>
  </conditionalFormatting>
  <conditionalFormatting sqref="AE63">
    <cfRule type="expression" dxfId="1081" priority="383">
      <formula>IF(RIGHT(TEXT(AE63,"0.#"),1)=".",FALSE,TRUE)</formula>
    </cfRule>
    <cfRule type="expression" dxfId="1080" priority="384">
      <formula>IF(RIGHT(TEXT(AE63,"0.#"),1)=".",TRUE,FALSE)</formula>
    </cfRule>
  </conditionalFormatting>
  <conditionalFormatting sqref="AI63">
    <cfRule type="expression" dxfId="1079" priority="381">
      <formula>IF(RIGHT(TEXT(AI63,"0.#"),1)=".",FALSE,TRUE)</formula>
    </cfRule>
    <cfRule type="expression" dxfId="1078" priority="382">
      <formula>IF(RIGHT(TEXT(AI63,"0.#"),1)=".",TRUE,FALSE)</formula>
    </cfRule>
  </conditionalFormatting>
  <conditionalFormatting sqref="AI62">
    <cfRule type="expression" dxfId="1077" priority="379">
      <formula>IF(RIGHT(TEXT(AI62,"0.#"),1)=".",FALSE,TRUE)</formula>
    </cfRule>
    <cfRule type="expression" dxfId="1076" priority="380">
      <formula>IF(RIGHT(TEXT(AI62,"0.#"),1)=".",TRUE,FALSE)</formula>
    </cfRule>
  </conditionalFormatting>
  <conditionalFormatting sqref="AI61">
    <cfRule type="expression" dxfId="1075" priority="377">
      <formula>IF(RIGHT(TEXT(AI61,"0.#"),1)=".",FALSE,TRUE)</formula>
    </cfRule>
    <cfRule type="expression" dxfId="1074" priority="378">
      <formula>IF(RIGHT(TEXT(AI61,"0.#"),1)=".",TRUE,FALSE)</formula>
    </cfRule>
  </conditionalFormatting>
  <conditionalFormatting sqref="AM62">
    <cfRule type="expression" dxfId="1073" priority="373">
      <formula>IF(RIGHT(TEXT(AM62,"0.#"),1)=".",FALSE,TRUE)</formula>
    </cfRule>
    <cfRule type="expression" dxfId="1072" priority="374">
      <formula>IF(RIGHT(TEXT(AM62,"0.#"),1)=".",TRUE,FALSE)</formula>
    </cfRule>
  </conditionalFormatting>
  <conditionalFormatting sqref="AM63">
    <cfRule type="expression" dxfId="1071" priority="371">
      <formula>IF(RIGHT(TEXT(AM63,"0.#"),1)=".",FALSE,TRUE)</formula>
    </cfRule>
    <cfRule type="expression" dxfId="1070" priority="372">
      <formula>IF(RIGHT(TEXT(AM63,"0.#"),1)=".",TRUE,FALSE)</formula>
    </cfRule>
  </conditionalFormatting>
  <conditionalFormatting sqref="AQ61:AQ63">
    <cfRule type="expression" dxfId="1069" priority="369">
      <formula>IF(RIGHT(TEXT(AQ61,"0.#"),1)=".",FALSE,TRUE)</formula>
    </cfRule>
    <cfRule type="expression" dxfId="1068" priority="370">
      <formula>IF(RIGHT(TEXT(AQ61,"0.#"),1)=".",TRUE,FALSE)</formula>
    </cfRule>
  </conditionalFormatting>
  <conditionalFormatting sqref="AU61:AU63">
    <cfRule type="expression" dxfId="1067" priority="367">
      <formula>IF(RIGHT(TEXT(AU61,"0.#"),1)=".",FALSE,TRUE)</formula>
    </cfRule>
    <cfRule type="expression" dxfId="1066" priority="368">
      <formula>IF(RIGHT(TEXT(AU61,"0.#"),1)=".",TRUE,FALSE)</formula>
    </cfRule>
  </conditionalFormatting>
  <conditionalFormatting sqref="AE95">
    <cfRule type="expression" dxfId="1065" priority="365">
      <formula>IF(RIGHT(TEXT(AE95,"0.#"),1)=".",FALSE,TRUE)</formula>
    </cfRule>
    <cfRule type="expression" dxfId="1064" priority="366">
      <formula>IF(RIGHT(TEXT(AE95,"0.#"),1)=".",TRUE,FALSE)</formula>
    </cfRule>
  </conditionalFormatting>
  <conditionalFormatting sqref="AE96">
    <cfRule type="expression" dxfId="1063" priority="363">
      <formula>IF(RIGHT(TEXT(AE96,"0.#"),1)=".",FALSE,TRUE)</formula>
    </cfRule>
    <cfRule type="expression" dxfId="1062" priority="364">
      <formula>IF(RIGHT(TEXT(AE96,"0.#"),1)=".",TRUE,FALSE)</formula>
    </cfRule>
  </conditionalFormatting>
  <conditionalFormatting sqref="AM95">
    <cfRule type="expression" dxfId="1061" priority="353">
      <formula>IF(RIGHT(TEXT(AM95,"0.#"),1)=".",FALSE,TRUE)</formula>
    </cfRule>
    <cfRule type="expression" dxfId="1060" priority="354">
      <formula>IF(RIGHT(TEXT(AM95,"0.#"),1)=".",TRUE,FALSE)</formula>
    </cfRule>
  </conditionalFormatting>
  <conditionalFormatting sqref="AE97">
    <cfRule type="expression" dxfId="1059" priority="361">
      <formula>IF(RIGHT(TEXT(AE97,"0.#"),1)=".",FALSE,TRUE)</formula>
    </cfRule>
    <cfRule type="expression" dxfId="1058" priority="362">
      <formula>IF(RIGHT(TEXT(AE97,"0.#"),1)=".",TRUE,FALSE)</formula>
    </cfRule>
  </conditionalFormatting>
  <conditionalFormatting sqref="AI97">
    <cfRule type="expression" dxfId="1057" priority="359">
      <formula>IF(RIGHT(TEXT(AI97,"0.#"),1)=".",FALSE,TRUE)</formula>
    </cfRule>
    <cfRule type="expression" dxfId="1056" priority="360">
      <formula>IF(RIGHT(TEXT(AI97,"0.#"),1)=".",TRUE,FALSE)</formula>
    </cfRule>
  </conditionalFormatting>
  <conditionalFormatting sqref="AI96">
    <cfRule type="expression" dxfId="1055" priority="357">
      <formula>IF(RIGHT(TEXT(AI96,"0.#"),1)=".",FALSE,TRUE)</formula>
    </cfRule>
    <cfRule type="expression" dxfId="1054" priority="358">
      <formula>IF(RIGHT(TEXT(AI96,"0.#"),1)=".",TRUE,FALSE)</formula>
    </cfRule>
  </conditionalFormatting>
  <conditionalFormatting sqref="AI95">
    <cfRule type="expression" dxfId="1053" priority="355">
      <formula>IF(RIGHT(TEXT(AI95,"0.#"),1)=".",FALSE,TRUE)</formula>
    </cfRule>
    <cfRule type="expression" dxfId="1052" priority="356">
      <formula>IF(RIGHT(TEXT(AI95,"0.#"),1)=".",TRUE,FALSE)</formula>
    </cfRule>
  </conditionalFormatting>
  <conditionalFormatting sqref="AM96">
    <cfRule type="expression" dxfId="1051" priority="351">
      <formula>IF(RIGHT(TEXT(AM96,"0.#"),1)=".",FALSE,TRUE)</formula>
    </cfRule>
    <cfRule type="expression" dxfId="1050" priority="352">
      <formula>IF(RIGHT(TEXT(AM96,"0.#"),1)=".",TRUE,FALSE)</formula>
    </cfRule>
  </conditionalFormatting>
  <conditionalFormatting sqref="AM97">
    <cfRule type="expression" dxfId="1049" priority="349">
      <formula>IF(RIGHT(TEXT(AM97,"0.#"),1)=".",FALSE,TRUE)</formula>
    </cfRule>
    <cfRule type="expression" dxfId="1048" priority="350">
      <formula>IF(RIGHT(TEXT(AM97,"0.#"),1)=".",TRUE,FALSE)</formula>
    </cfRule>
  </conditionalFormatting>
  <conditionalFormatting sqref="AQ95:AQ97">
    <cfRule type="expression" dxfId="1047" priority="347">
      <formula>IF(RIGHT(TEXT(AQ95,"0.#"),1)=".",FALSE,TRUE)</formula>
    </cfRule>
    <cfRule type="expression" dxfId="1046" priority="348">
      <formula>IF(RIGHT(TEXT(AQ95,"0.#"),1)=".",TRUE,FALSE)</formula>
    </cfRule>
  </conditionalFormatting>
  <conditionalFormatting sqref="AU95:AU97">
    <cfRule type="expression" dxfId="1045" priority="345">
      <formula>IF(RIGHT(TEXT(AU95,"0.#"),1)=".",FALSE,TRUE)</formula>
    </cfRule>
    <cfRule type="expression" dxfId="1044" priority="346">
      <formula>IF(RIGHT(TEXT(AU95,"0.#"),1)=".",TRUE,FALSE)</formula>
    </cfRule>
  </conditionalFormatting>
  <conditionalFormatting sqref="AE129">
    <cfRule type="expression" dxfId="1043" priority="343">
      <formula>IF(RIGHT(TEXT(AE129,"0.#"),1)=".",FALSE,TRUE)</formula>
    </cfRule>
    <cfRule type="expression" dxfId="1042" priority="344">
      <formula>IF(RIGHT(TEXT(AE129,"0.#"),1)=".",TRUE,FALSE)</formula>
    </cfRule>
  </conditionalFormatting>
  <conditionalFormatting sqref="AE130">
    <cfRule type="expression" dxfId="1041" priority="341">
      <formula>IF(RIGHT(TEXT(AE130,"0.#"),1)=".",FALSE,TRUE)</formula>
    </cfRule>
    <cfRule type="expression" dxfId="1040" priority="342">
      <formula>IF(RIGHT(TEXT(AE130,"0.#"),1)=".",TRUE,FALSE)</formula>
    </cfRule>
  </conditionalFormatting>
  <conditionalFormatting sqref="AM129">
    <cfRule type="expression" dxfId="1039" priority="331">
      <formula>IF(RIGHT(TEXT(AM129,"0.#"),1)=".",FALSE,TRUE)</formula>
    </cfRule>
    <cfRule type="expression" dxfId="1038" priority="332">
      <formula>IF(RIGHT(TEXT(AM129,"0.#"),1)=".",TRUE,FALSE)</formula>
    </cfRule>
  </conditionalFormatting>
  <conditionalFormatting sqref="AE131">
    <cfRule type="expression" dxfId="1037" priority="339">
      <formula>IF(RIGHT(TEXT(AE131,"0.#"),1)=".",FALSE,TRUE)</formula>
    </cfRule>
    <cfRule type="expression" dxfId="1036" priority="340">
      <formula>IF(RIGHT(TEXT(AE131,"0.#"),1)=".",TRUE,FALSE)</formula>
    </cfRule>
  </conditionalFormatting>
  <conditionalFormatting sqref="AI131">
    <cfRule type="expression" dxfId="1035" priority="337">
      <formula>IF(RIGHT(TEXT(AI131,"0.#"),1)=".",FALSE,TRUE)</formula>
    </cfRule>
    <cfRule type="expression" dxfId="1034" priority="338">
      <formula>IF(RIGHT(TEXT(AI131,"0.#"),1)=".",TRUE,FALSE)</formula>
    </cfRule>
  </conditionalFormatting>
  <conditionalFormatting sqref="AI130">
    <cfRule type="expression" dxfId="1033" priority="335">
      <formula>IF(RIGHT(TEXT(AI130,"0.#"),1)=".",FALSE,TRUE)</formula>
    </cfRule>
    <cfRule type="expression" dxfId="1032" priority="336">
      <formula>IF(RIGHT(TEXT(AI130,"0.#"),1)=".",TRUE,FALSE)</formula>
    </cfRule>
  </conditionalFormatting>
  <conditionalFormatting sqref="AI129">
    <cfRule type="expression" dxfId="1031" priority="333">
      <formula>IF(RIGHT(TEXT(AI129,"0.#"),1)=".",FALSE,TRUE)</formula>
    </cfRule>
    <cfRule type="expression" dxfId="1030" priority="334">
      <formula>IF(RIGHT(TEXT(AI129,"0.#"),1)=".",TRUE,FALSE)</formula>
    </cfRule>
  </conditionalFormatting>
  <conditionalFormatting sqref="AM130">
    <cfRule type="expression" dxfId="1029" priority="329">
      <formula>IF(RIGHT(TEXT(AM130,"0.#"),1)=".",FALSE,TRUE)</formula>
    </cfRule>
    <cfRule type="expression" dxfId="1028" priority="330">
      <formula>IF(RIGHT(TEXT(AM130,"0.#"),1)=".",TRUE,FALSE)</formula>
    </cfRule>
  </conditionalFormatting>
  <conditionalFormatting sqref="AM131">
    <cfRule type="expression" dxfId="1027" priority="327">
      <formula>IF(RIGHT(TEXT(AM131,"0.#"),1)=".",FALSE,TRUE)</formula>
    </cfRule>
    <cfRule type="expression" dxfId="1026" priority="328">
      <formula>IF(RIGHT(TEXT(AM131,"0.#"),1)=".",TRUE,FALSE)</formula>
    </cfRule>
  </conditionalFormatting>
  <conditionalFormatting sqref="AQ129:AQ131">
    <cfRule type="expression" dxfId="1025" priority="325">
      <formula>IF(RIGHT(TEXT(AQ129,"0.#"),1)=".",FALSE,TRUE)</formula>
    </cfRule>
    <cfRule type="expression" dxfId="1024" priority="326">
      <formula>IF(RIGHT(TEXT(AQ129,"0.#"),1)=".",TRUE,FALSE)</formula>
    </cfRule>
  </conditionalFormatting>
  <conditionalFormatting sqref="AU129:AU131">
    <cfRule type="expression" dxfId="1023" priority="323">
      <formula>IF(RIGHT(TEXT(AU129,"0.#"),1)=".",FALSE,TRUE)</formula>
    </cfRule>
    <cfRule type="expression" dxfId="1022" priority="324">
      <formula>IF(RIGHT(TEXT(AU129,"0.#"),1)=".",TRUE,FALSE)</formula>
    </cfRule>
  </conditionalFormatting>
  <conditionalFormatting sqref="AE163">
    <cfRule type="expression" dxfId="1021" priority="321">
      <formula>IF(RIGHT(TEXT(AE163,"0.#"),1)=".",FALSE,TRUE)</formula>
    </cfRule>
    <cfRule type="expression" dxfId="1020" priority="322">
      <formula>IF(RIGHT(TEXT(AE163,"0.#"),1)=".",TRUE,FALSE)</formula>
    </cfRule>
  </conditionalFormatting>
  <conditionalFormatting sqref="AE164">
    <cfRule type="expression" dxfId="1019" priority="319">
      <formula>IF(RIGHT(TEXT(AE164,"0.#"),1)=".",FALSE,TRUE)</formula>
    </cfRule>
    <cfRule type="expression" dxfId="1018" priority="320">
      <formula>IF(RIGHT(TEXT(AE164,"0.#"),1)=".",TRUE,FALSE)</formula>
    </cfRule>
  </conditionalFormatting>
  <conditionalFormatting sqref="AM163">
    <cfRule type="expression" dxfId="1017" priority="309">
      <formula>IF(RIGHT(TEXT(AM163,"0.#"),1)=".",FALSE,TRUE)</formula>
    </cfRule>
    <cfRule type="expression" dxfId="1016" priority="310">
      <formula>IF(RIGHT(TEXT(AM163,"0.#"),1)=".",TRUE,FALSE)</formula>
    </cfRule>
  </conditionalFormatting>
  <conditionalFormatting sqref="AE165">
    <cfRule type="expression" dxfId="1015" priority="317">
      <formula>IF(RIGHT(TEXT(AE165,"0.#"),1)=".",FALSE,TRUE)</formula>
    </cfRule>
    <cfRule type="expression" dxfId="1014" priority="318">
      <formula>IF(RIGHT(TEXT(AE165,"0.#"),1)=".",TRUE,FALSE)</formula>
    </cfRule>
  </conditionalFormatting>
  <conditionalFormatting sqref="AI165">
    <cfRule type="expression" dxfId="1013" priority="315">
      <formula>IF(RIGHT(TEXT(AI165,"0.#"),1)=".",FALSE,TRUE)</formula>
    </cfRule>
    <cfRule type="expression" dxfId="1012" priority="316">
      <formula>IF(RIGHT(TEXT(AI165,"0.#"),1)=".",TRUE,FALSE)</formula>
    </cfRule>
  </conditionalFormatting>
  <conditionalFormatting sqref="AI164">
    <cfRule type="expression" dxfId="1011" priority="313">
      <formula>IF(RIGHT(TEXT(AI164,"0.#"),1)=".",FALSE,TRUE)</formula>
    </cfRule>
    <cfRule type="expression" dxfId="1010" priority="314">
      <formula>IF(RIGHT(TEXT(AI164,"0.#"),1)=".",TRUE,FALSE)</formula>
    </cfRule>
  </conditionalFormatting>
  <conditionalFormatting sqref="AI163">
    <cfRule type="expression" dxfId="1009" priority="311">
      <formula>IF(RIGHT(TEXT(AI163,"0.#"),1)=".",FALSE,TRUE)</formula>
    </cfRule>
    <cfRule type="expression" dxfId="1008" priority="312">
      <formula>IF(RIGHT(TEXT(AI163,"0.#"),1)=".",TRUE,FALSE)</formula>
    </cfRule>
  </conditionalFormatting>
  <conditionalFormatting sqref="AM164">
    <cfRule type="expression" dxfId="1007" priority="307">
      <formula>IF(RIGHT(TEXT(AM164,"0.#"),1)=".",FALSE,TRUE)</formula>
    </cfRule>
    <cfRule type="expression" dxfId="1006" priority="308">
      <formula>IF(RIGHT(TEXT(AM164,"0.#"),1)=".",TRUE,FALSE)</formula>
    </cfRule>
  </conditionalFormatting>
  <conditionalFormatting sqref="AM165">
    <cfRule type="expression" dxfId="1005" priority="305">
      <formula>IF(RIGHT(TEXT(AM165,"0.#"),1)=".",FALSE,TRUE)</formula>
    </cfRule>
    <cfRule type="expression" dxfId="1004" priority="306">
      <formula>IF(RIGHT(TEXT(AM165,"0.#"),1)=".",TRUE,FALSE)</formula>
    </cfRule>
  </conditionalFormatting>
  <conditionalFormatting sqref="AQ163:AQ165">
    <cfRule type="expression" dxfId="1003" priority="303">
      <formula>IF(RIGHT(TEXT(AQ163,"0.#"),1)=".",FALSE,TRUE)</formula>
    </cfRule>
    <cfRule type="expression" dxfId="1002" priority="304">
      <formula>IF(RIGHT(TEXT(AQ163,"0.#"),1)=".",TRUE,FALSE)</formula>
    </cfRule>
  </conditionalFormatting>
  <conditionalFormatting sqref="AU163:AU165">
    <cfRule type="expression" dxfId="1001" priority="301">
      <formula>IF(RIGHT(TEXT(AU163,"0.#"),1)=".",FALSE,TRUE)</formula>
    </cfRule>
    <cfRule type="expression" dxfId="1000" priority="302">
      <formula>IF(RIGHT(TEXT(AU163,"0.#"),1)=".",TRUE,FALSE)</formula>
    </cfRule>
  </conditionalFormatting>
  <conditionalFormatting sqref="AE197">
    <cfRule type="expression" dxfId="999" priority="299">
      <formula>IF(RIGHT(TEXT(AE197,"0.#"),1)=".",FALSE,TRUE)</formula>
    </cfRule>
    <cfRule type="expression" dxfId="998" priority="300">
      <formula>IF(RIGHT(TEXT(AE197,"0.#"),1)=".",TRUE,FALSE)</formula>
    </cfRule>
  </conditionalFormatting>
  <conditionalFormatting sqref="AE198">
    <cfRule type="expression" dxfId="997" priority="297">
      <formula>IF(RIGHT(TEXT(AE198,"0.#"),1)=".",FALSE,TRUE)</formula>
    </cfRule>
    <cfRule type="expression" dxfId="996" priority="298">
      <formula>IF(RIGHT(TEXT(AE198,"0.#"),1)=".",TRUE,FALSE)</formula>
    </cfRule>
  </conditionalFormatting>
  <conditionalFormatting sqref="AM197">
    <cfRule type="expression" dxfId="995" priority="287">
      <formula>IF(RIGHT(TEXT(AM197,"0.#"),1)=".",FALSE,TRUE)</formula>
    </cfRule>
    <cfRule type="expression" dxfId="994" priority="288">
      <formula>IF(RIGHT(TEXT(AM197,"0.#"),1)=".",TRUE,FALSE)</formula>
    </cfRule>
  </conditionalFormatting>
  <conditionalFormatting sqref="AE199">
    <cfRule type="expression" dxfId="993" priority="295">
      <formula>IF(RIGHT(TEXT(AE199,"0.#"),1)=".",FALSE,TRUE)</formula>
    </cfRule>
    <cfRule type="expression" dxfId="992" priority="296">
      <formula>IF(RIGHT(TEXT(AE199,"0.#"),1)=".",TRUE,FALSE)</formula>
    </cfRule>
  </conditionalFormatting>
  <conditionalFormatting sqref="AI199">
    <cfRule type="expression" dxfId="991" priority="293">
      <formula>IF(RIGHT(TEXT(AI199,"0.#"),1)=".",FALSE,TRUE)</formula>
    </cfRule>
    <cfRule type="expression" dxfId="990" priority="294">
      <formula>IF(RIGHT(TEXT(AI199,"0.#"),1)=".",TRUE,FALSE)</formula>
    </cfRule>
  </conditionalFormatting>
  <conditionalFormatting sqref="AI198">
    <cfRule type="expression" dxfId="989" priority="291">
      <formula>IF(RIGHT(TEXT(AI198,"0.#"),1)=".",FALSE,TRUE)</formula>
    </cfRule>
    <cfRule type="expression" dxfId="988" priority="292">
      <formula>IF(RIGHT(TEXT(AI198,"0.#"),1)=".",TRUE,FALSE)</formula>
    </cfRule>
  </conditionalFormatting>
  <conditionalFormatting sqref="AI197">
    <cfRule type="expression" dxfId="987" priority="289">
      <formula>IF(RIGHT(TEXT(AI197,"0.#"),1)=".",FALSE,TRUE)</formula>
    </cfRule>
    <cfRule type="expression" dxfId="986" priority="290">
      <formula>IF(RIGHT(TEXT(AI197,"0.#"),1)=".",TRUE,FALSE)</formula>
    </cfRule>
  </conditionalFormatting>
  <conditionalFormatting sqref="AM198">
    <cfRule type="expression" dxfId="985" priority="285">
      <formula>IF(RIGHT(TEXT(AM198,"0.#"),1)=".",FALSE,TRUE)</formula>
    </cfRule>
    <cfRule type="expression" dxfId="984" priority="286">
      <formula>IF(RIGHT(TEXT(AM198,"0.#"),1)=".",TRUE,FALSE)</formula>
    </cfRule>
  </conditionalFormatting>
  <conditionalFormatting sqref="AM199">
    <cfRule type="expression" dxfId="983" priority="283">
      <formula>IF(RIGHT(TEXT(AM199,"0.#"),1)=".",FALSE,TRUE)</formula>
    </cfRule>
    <cfRule type="expression" dxfId="982" priority="284">
      <formula>IF(RIGHT(TEXT(AM199,"0.#"),1)=".",TRUE,FALSE)</formula>
    </cfRule>
  </conditionalFormatting>
  <conditionalFormatting sqref="AQ197:AQ199">
    <cfRule type="expression" dxfId="981" priority="281">
      <formula>IF(RIGHT(TEXT(AQ197,"0.#"),1)=".",FALSE,TRUE)</formula>
    </cfRule>
    <cfRule type="expression" dxfId="980" priority="282">
      <formula>IF(RIGHT(TEXT(AQ197,"0.#"),1)=".",TRUE,FALSE)</formula>
    </cfRule>
  </conditionalFormatting>
  <conditionalFormatting sqref="AU197:AU199">
    <cfRule type="expression" dxfId="979" priority="279">
      <formula>IF(RIGHT(TEXT(AU197,"0.#"),1)=".",FALSE,TRUE)</formula>
    </cfRule>
    <cfRule type="expression" dxfId="978" priority="280">
      <formula>IF(RIGHT(TEXT(AU197,"0.#"),1)=".",TRUE,FALSE)</formula>
    </cfRule>
  </conditionalFormatting>
  <conditionalFormatting sqref="AE134 AQ134">
    <cfRule type="expression" dxfId="977" priority="277">
      <formula>IF(RIGHT(TEXT(AE134,"0.#"),1)=".",FALSE,TRUE)</formula>
    </cfRule>
    <cfRule type="expression" dxfId="976" priority="278">
      <formula>IF(RIGHT(TEXT(AE134,"0.#"),1)=".",TRUE,FALSE)</formula>
    </cfRule>
  </conditionalFormatting>
  <conditionalFormatting sqref="AI134">
    <cfRule type="expression" dxfId="975" priority="275">
      <formula>IF(RIGHT(TEXT(AI134,"0.#"),1)=".",FALSE,TRUE)</formula>
    </cfRule>
    <cfRule type="expression" dxfId="974" priority="276">
      <formula>IF(RIGHT(TEXT(AI134,"0.#"),1)=".",TRUE,FALSE)</formula>
    </cfRule>
  </conditionalFormatting>
  <conditionalFormatting sqref="AM134">
    <cfRule type="expression" dxfId="973" priority="273">
      <formula>IF(RIGHT(TEXT(AM134,"0.#"),1)=".",FALSE,TRUE)</formula>
    </cfRule>
    <cfRule type="expression" dxfId="972" priority="274">
      <formula>IF(RIGHT(TEXT(AM134,"0.#"),1)=".",TRUE,FALSE)</formula>
    </cfRule>
  </conditionalFormatting>
  <conditionalFormatting sqref="AE135">
    <cfRule type="expression" dxfId="971" priority="271">
      <formula>IF(RIGHT(TEXT(AE135,"0.#"),1)=".",FALSE,TRUE)</formula>
    </cfRule>
    <cfRule type="expression" dxfId="970" priority="272">
      <formula>IF(RIGHT(TEXT(AE135,"0.#"),1)=".",TRUE,FALSE)</formula>
    </cfRule>
  </conditionalFormatting>
  <conditionalFormatting sqref="AI135">
    <cfRule type="expression" dxfId="969" priority="269">
      <formula>IF(RIGHT(TEXT(AI135,"0.#"),1)=".",FALSE,TRUE)</formula>
    </cfRule>
    <cfRule type="expression" dxfId="968" priority="270">
      <formula>IF(RIGHT(TEXT(AI135,"0.#"),1)=".",TRUE,FALSE)</formula>
    </cfRule>
  </conditionalFormatting>
  <conditionalFormatting sqref="AM135">
    <cfRule type="expression" dxfId="967" priority="267">
      <formula>IF(RIGHT(TEXT(AM135,"0.#"),1)=".",FALSE,TRUE)</formula>
    </cfRule>
    <cfRule type="expression" dxfId="966" priority="268">
      <formula>IF(RIGHT(TEXT(AM135,"0.#"),1)=".",TRUE,FALSE)</formula>
    </cfRule>
  </conditionalFormatting>
  <conditionalFormatting sqref="AQ135">
    <cfRule type="expression" dxfId="965" priority="265">
      <formula>IF(RIGHT(TEXT(AQ135,"0.#"),1)=".",FALSE,TRUE)</formula>
    </cfRule>
    <cfRule type="expression" dxfId="964" priority="266">
      <formula>IF(RIGHT(TEXT(AQ135,"0.#"),1)=".",TRUE,FALSE)</formula>
    </cfRule>
  </conditionalFormatting>
  <conditionalFormatting sqref="AU134">
    <cfRule type="expression" dxfId="963" priority="263">
      <formula>IF(RIGHT(TEXT(AU134,"0.#"),1)=".",FALSE,TRUE)</formula>
    </cfRule>
    <cfRule type="expression" dxfId="962" priority="264">
      <formula>IF(RIGHT(TEXT(AU134,"0.#"),1)=".",TRUE,FALSE)</formula>
    </cfRule>
  </conditionalFormatting>
  <conditionalFormatting sqref="AU135">
    <cfRule type="expression" dxfId="961" priority="261">
      <formula>IF(RIGHT(TEXT(AU135,"0.#"),1)=".",FALSE,TRUE)</formula>
    </cfRule>
    <cfRule type="expression" dxfId="960" priority="262">
      <formula>IF(RIGHT(TEXT(AU135,"0.#"),1)=".",TRUE,FALSE)</formula>
    </cfRule>
  </conditionalFormatting>
  <conditionalFormatting sqref="AE168 AQ168">
    <cfRule type="expression" dxfId="959" priority="259">
      <formula>IF(RIGHT(TEXT(AE168,"0.#"),1)=".",FALSE,TRUE)</formula>
    </cfRule>
    <cfRule type="expression" dxfId="958" priority="260">
      <formula>IF(RIGHT(TEXT(AE168,"0.#"),1)=".",TRUE,FALSE)</formula>
    </cfRule>
  </conditionalFormatting>
  <conditionalFormatting sqref="AI168">
    <cfRule type="expression" dxfId="957" priority="257">
      <formula>IF(RIGHT(TEXT(AI168,"0.#"),1)=".",FALSE,TRUE)</formula>
    </cfRule>
    <cfRule type="expression" dxfId="956" priority="258">
      <formula>IF(RIGHT(TEXT(AI168,"0.#"),1)=".",TRUE,FALSE)</formula>
    </cfRule>
  </conditionalFormatting>
  <conditionalFormatting sqref="AM168">
    <cfRule type="expression" dxfId="955" priority="255">
      <formula>IF(RIGHT(TEXT(AM168,"0.#"),1)=".",FALSE,TRUE)</formula>
    </cfRule>
    <cfRule type="expression" dxfId="954" priority="256">
      <formula>IF(RIGHT(TEXT(AM168,"0.#"),1)=".",TRUE,FALSE)</formula>
    </cfRule>
  </conditionalFormatting>
  <conditionalFormatting sqref="AE169">
    <cfRule type="expression" dxfId="953" priority="253">
      <formula>IF(RIGHT(TEXT(AE169,"0.#"),1)=".",FALSE,TRUE)</formula>
    </cfRule>
    <cfRule type="expression" dxfId="952" priority="254">
      <formula>IF(RIGHT(TEXT(AE169,"0.#"),1)=".",TRUE,FALSE)</formula>
    </cfRule>
  </conditionalFormatting>
  <conditionalFormatting sqref="AI169">
    <cfRule type="expression" dxfId="951" priority="251">
      <formula>IF(RIGHT(TEXT(AI169,"0.#"),1)=".",FALSE,TRUE)</formula>
    </cfRule>
    <cfRule type="expression" dxfId="950" priority="252">
      <formula>IF(RIGHT(TEXT(AI169,"0.#"),1)=".",TRUE,FALSE)</formula>
    </cfRule>
  </conditionalFormatting>
  <conditionalFormatting sqref="AM169">
    <cfRule type="expression" dxfId="949" priority="249">
      <formula>IF(RIGHT(TEXT(AM169,"0.#"),1)=".",FALSE,TRUE)</formula>
    </cfRule>
    <cfRule type="expression" dxfId="948" priority="250">
      <formula>IF(RIGHT(TEXT(AM169,"0.#"),1)=".",TRUE,FALSE)</formula>
    </cfRule>
  </conditionalFormatting>
  <conditionalFormatting sqref="AQ169">
    <cfRule type="expression" dxfId="947" priority="247">
      <formula>IF(RIGHT(TEXT(AQ169,"0.#"),1)=".",FALSE,TRUE)</formula>
    </cfRule>
    <cfRule type="expression" dxfId="946" priority="248">
      <formula>IF(RIGHT(TEXT(AQ169,"0.#"),1)=".",TRUE,FALSE)</formula>
    </cfRule>
  </conditionalFormatting>
  <conditionalFormatting sqref="AU168">
    <cfRule type="expression" dxfId="945" priority="245">
      <formula>IF(RIGHT(TEXT(AU168,"0.#"),1)=".",FALSE,TRUE)</formula>
    </cfRule>
    <cfRule type="expression" dxfId="944" priority="246">
      <formula>IF(RIGHT(TEXT(AU168,"0.#"),1)=".",TRUE,FALSE)</formula>
    </cfRule>
  </conditionalFormatting>
  <conditionalFormatting sqref="AU169">
    <cfRule type="expression" dxfId="943" priority="243">
      <formula>IF(RIGHT(TEXT(AU169,"0.#"),1)=".",FALSE,TRUE)</formula>
    </cfRule>
    <cfRule type="expression" dxfId="942" priority="244">
      <formula>IF(RIGHT(TEXT(AU169,"0.#"),1)=".",TRUE,FALSE)</formula>
    </cfRule>
  </conditionalFormatting>
  <conditionalFormatting sqref="AE90">
    <cfRule type="expression" dxfId="941" priority="241">
      <formula>IF(RIGHT(TEXT(AE90,"0.#"),1)=".",FALSE,TRUE)</formula>
    </cfRule>
    <cfRule type="expression" dxfId="940" priority="242">
      <formula>IF(RIGHT(TEXT(AE90,"0.#"),1)=".",TRUE,FALSE)</formula>
    </cfRule>
  </conditionalFormatting>
  <conditionalFormatting sqref="AE91">
    <cfRule type="expression" dxfId="939" priority="239">
      <formula>IF(RIGHT(TEXT(AE91,"0.#"),1)=".",FALSE,TRUE)</formula>
    </cfRule>
    <cfRule type="expression" dxfId="938" priority="240">
      <formula>IF(RIGHT(TEXT(AE91,"0.#"),1)=".",TRUE,FALSE)</formula>
    </cfRule>
  </conditionalFormatting>
  <conditionalFormatting sqref="AM90">
    <cfRule type="expression" dxfId="937" priority="229">
      <formula>IF(RIGHT(TEXT(AM90,"0.#"),1)=".",FALSE,TRUE)</formula>
    </cfRule>
    <cfRule type="expression" dxfId="936" priority="230">
      <formula>IF(RIGHT(TEXT(AM90,"0.#"),1)=".",TRUE,FALSE)</formula>
    </cfRule>
  </conditionalFormatting>
  <conditionalFormatting sqref="AE92">
    <cfRule type="expression" dxfId="935" priority="237">
      <formula>IF(RIGHT(TEXT(AE92,"0.#"),1)=".",FALSE,TRUE)</formula>
    </cfRule>
    <cfRule type="expression" dxfId="934" priority="238">
      <formula>IF(RIGHT(TEXT(AE92,"0.#"),1)=".",TRUE,FALSE)</formula>
    </cfRule>
  </conditionalFormatting>
  <conditionalFormatting sqref="AI92">
    <cfRule type="expression" dxfId="933" priority="235">
      <formula>IF(RIGHT(TEXT(AI92,"0.#"),1)=".",FALSE,TRUE)</formula>
    </cfRule>
    <cfRule type="expression" dxfId="932" priority="236">
      <formula>IF(RIGHT(TEXT(AI92,"0.#"),1)=".",TRUE,FALSE)</formula>
    </cfRule>
  </conditionalFormatting>
  <conditionalFormatting sqref="AI91">
    <cfRule type="expression" dxfId="931" priority="233">
      <formula>IF(RIGHT(TEXT(AI91,"0.#"),1)=".",FALSE,TRUE)</formula>
    </cfRule>
    <cfRule type="expression" dxfId="930" priority="234">
      <formula>IF(RIGHT(TEXT(AI91,"0.#"),1)=".",TRUE,FALSE)</formula>
    </cfRule>
  </conditionalFormatting>
  <conditionalFormatting sqref="AI90">
    <cfRule type="expression" dxfId="929" priority="231">
      <formula>IF(RIGHT(TEXT(AI90,"0.#"),1)=".",FALSE,TRUE)</formula>
    </cfRule>
    <cfRule type="expression" dxfId="928" priority="232">
      <formula>IF(RIGHT(TEXT(AI90,"0.#"),1)=".",TRUE,FALSE)</formula>
    </cfRule>
  </conditionalFormatting>
  <conditionalFormatting sqref="AM91">
    <cfRule type="expression" dxfId="927" priority="227">
      <formula>IF(RIGHT(TEXT(AM91,"0.#"),1)=".",FALSE,TRUE)</formula>
    </cfRule>
    <cfRule type="expression" dxfId="926" priority="228">
      <formula>IF(RIGHT(TEXT(AM91,"0.#"),1)=".",TRUE,FALSE)</formula>
    </cfRule>
  </conditionalFormatting>
  <conditionalFormatting sqref="AM92">
    <cfRule type="expression" dxfId="925" priority="225">
      <formula>IF(RIGHT(TEXT(AM92,"0.#"),1)=".",FALSE,TRUE)</formula>
    </cfRule>
    <cfRule type="expression" dxfId="924" priority="226">
      <formula>IF(RIGHT(TEXT(AM92,"0.#"),1)=".",TRUE,FALSE)</formula>
    </cfRule>
  </conditionalFormatting>
  <conditionalFormatting sqref="AQ90:AQ92">
    <cfRule type="expression" dxfId="923" priority="223">
      <formula>IF(RIGHT(TEXT(AQ90,"0.#"),1)=".",FALSE,TRUE)</formula>
    </cfRule>
    <cfRule type="expression" dxfId="922" priority="224">
      <formula>IF(RIGHT(TEXT(AQ90,"0.#"),1)=".",TRUE,FALSE)</formula>
    </cfRule>
  </conditionalFormatting>
  <conditionalFormatting sqref="AU90:AU92">
    <cfRule type="expression" dxfId="921" priority="221">
      <formula>IF(RIGHT(TEXT(AU90,"0.#"),1)=".",FALSE,TRUE)</formula>
    </cfRule>
    <cfRule type="expression" dxfId="920" priority="222">
      <formula>IF(RIGHT(TEXT(AU90,"0.#"),1)=".",TRUE,FALSE)</formula>
    </cfRule>
  </conditionalFormatting>
  <conditionalFormatting sqref="AE85">
    <cfRule type="expression" dxfId="919" priority="219">
      <formula>IF(RIGHT(TEXT(AE85,"0.#"),1)=".",FALSE,TRUE)</formula>
    </cfRule>
    <cfRule type="expression" dxfId="918" priority="220">
      <formula>IF(RIGHT(TEXT(AE85,"0.#"),1)=".",TRUE,FALSE)</formula>
    </cfRule>
  </conditionalFormatting>
  <conditionalFormatting sqref="AE86">
    <cfRule type="expression" dxfId="917" priority="217">
      <formula>IF(RIGHT(TEXT(AE86,"0.#"),1)=".",FALSE,TRUE)</formula>
    </cfRule>
    <cfRule type="expression" dxfId="916" priority="218">
      <formula>IF(RIGHT(TEXT(AE86,"0.#"),1)=".",TRUE,FALSE)</formula>
    </cfRule>
  </conditionalFormatting>
  <conditionalFormatting sqref="AM85">
    <cfRule type="expression" dxfId="915" priority="207">
      <formula>IF(RIGHT(TEXT(AM85,"0.#"),1)=".",FALSE,TRUE)</formula>
    </cfRule>
    <cfRule type="expression" dxfId="914" priority="208">
      <formula>IF(RIGHT(TEXT(AM85,"0.#"),1)=".",TRUE,FALSE)</formula>
    </cfRule>
  </conditionalFormatting>
  <conditionalFormatting sqref="AE87">
    <cfRule type="expression" dxfId="913" priority="215">
      <formula>IF(RIGHT(TEXT(AE87,"0.#"),1)=".",FALSE,TRUE)</formula>
    </cfRule>
    <cfRule type="expression" dxfId="912" priority="216">
      <formula>IF(RIGHT(TEXT(AE87,"0.#"),1)=".",TRUE,FALSE)</formula>
    </cfRule>
  </conditionalFormatting>
  <conditionalFormatting sqref="AI87">
    <cfRule type="expression" dxfId="911" priority="213">
      <formula>IF(RIGHT(TEXT(AI87,"0.#"),1)=".",FALSE,TRUE)</formula>
    </cfRule>
    <cfRule type="expression" dxfId="910" priority="214">
      <formula>IF(RIGHT(TEXT(AI87,"0.#"),1)=".",TRUE,FALSE)</formula>
    </cfRule>
  </conditionalFormatting>
  <conditionalFormatting sqref="AI86">
    <cfRule type="expression" dxfId="909" priority="211">
      <formula>IF(RIGHT(TEXT(AI86,"0.#"),1)=".",FALSE,TRUE)</formula>
    </cfRule>
    <cfRule type="expression" dxfId="908" priority="212">
      <formula>IF(RIGHT(TEXT(AI86,"0.#"),1)=".",TRUE,FALSE)</formula>
    </cfRule>
  </conditionalFormatting>
  <conditionalFormatting sqref="AI85">
    <cfRule type="expression" dxfId="907" priority="209">
      <formula>IF(RIGHT(TEXT(AI85,"0.#"),1)=".",FALSE,TRUE)</formula>
    </cfRule>
    <cfRule type="expression" dxfId="906" priority="210">
      <formula>IF(RIGHT(TEXT(AI85,"0.#"),1)=".",TRUE,FALSE)</formula>
    </cfRule>
  </conditionalFormatting>
  <conditionalFormatting sqref="AM86">
    <cfRule type="expression" dxfId="905" priority="205">
      <formula>IF(RIGHT(TEXT(AM86,"0.#"),1)=".",FALSE,TRUE)</formula>
    </cfRule>
    <cfRule type="expression" dxfId="904" priority="206">
      <formula>IF(RIGHT(TEXT(AM86,"0.#"),1)=".",TRUE,FALSE)</formula>
    </cfRule>
  </conditionalFormatting>
  <conditionalFormatting sqref="AM87">
    <cfRule type="expression" dxfId="903" priority="203">
      <formula>IF(RIGHT(TEXT(AM87,"0.#"),1)=".",FALSE,TRUE)</formula>
    </cfRule>
    <cfRule type="expression" dxfId="902" priority="204">
      <formula>IF(RIGHT(TEXT(AM87,"0.#"),1)=".",TRUE,FALSE)</formula>
    </cfRule>
  </conditionalFormatting>
  <conditionalFormatting sqref="AQ85:AQ87">
    <cfRule type="expression" dxfId="901" priority="201">
      <formula>IF(RIGHT(TEXT(AQ85,"0.#"),1)=".",FALSE,TRUE)</formula>
    </cfRule>
    <cfRule type="expression" dxfId="900" priority="202">
      <formula>IF(RIGHT(TEXT(AQ85,"0.#"),1)=".",TRUE,FALSE)</formula>
    </cfRule>
  </conditionalFormatting>
  <conditionalFormatting sqref="AU85:AU87">
    <cfRule type="expression" dxfId="899" priority="199">
      <formula>IF(RIGHT(TEXT(AU85,"0.#"),1)=".",FALSE,TRUE)</formula>
    </cfRule>
    <cfRule type="expression" dxfId="898" priority="200">
      <formula>IF(RIGHT(TEXT(AU85,"0.#"),1)=".",TRUE,FALSE)</formula>
    </cfRule>
  </conditionalFormatting>
  <conditionalFormatting sqref="AE124">
    <cfRule type="expression" dxfId="897" priority="197">
      <formula>IF(RIGHT(TEXT(AE124,"0.#"),1)=".",FALSE,TRUE)</formula>
    </cfRule>
    <cfRule type="expression" dxfId="896" priority="198">
      <formula>IF(RIGHT(TEXT(AE124,"0.#"),1)=".",TRUE,FALSE)</formula>
    </cfRule>
  </conditionalFormatting>
  <conditionalFormatting sqref="AE125">
    <cfRule type="expression" dxfId="895" priority="195">
      <formula>IF(RIGHT(TEXT(AE125,"0.#"),1)=".",FALSE,TRUE)</formula>
    </cfRule>
    <cfRule type="expression" dxfId="894" priority="196">
      <formula>IF(RIGHT(TEXT(AE125,"0.#"),1)=".",TRUE,FALSE)</formula>
    </cfRule>
  </conditionalFormatting>
  <conditionalFormatting sqref="AM124">
    <cfRule type="expression" dxfId="893" priority="185">
      <formula>IF(RIGHT(TEXT(AM124,"0.#"),1)=".",FALSE,TRUE)</formula>
    </cfRule>
    <cfRule type="expression" dxfId="892" priority="186">
      <formula>IF(RIGHT(TEXT(AM124,"0.#"),1)=".",TRUE,FALSE)</formula>
    </cfRule>
  </conditionalFormatting>
  <conditionalFormatting sqref="AE126">
    <cfRule type="expression" dxfId="891" priority="193">
      <formula>IF(RIGHT(TEXT(AE126,"0.#"),1)=".",FALSE,TRUE)</formula>
    </cfRule>
    <cfRule type="expression" dxfId="890" priority="194">
      <formula>IF(RIGHT(TEXT(AE126,"0.#"),1)=".",TRUE,FALSE)</formula>
    </cfRule>
  </conditionalFormatting>
  <conditionalFormatting sqref="AI126">
    <cfRule type="expression" dxfId="889" priority="191">
      <formula>IF(RIGHT(TEXT(AI126,"0.#"),1)=".",FALSE,TRUE)</formula>
    </cfRule>
    <cfRule type="expression" dxfId="888" priority="192">
      <formula>IF(RIGHT(TEXT(AI126,"0.#"),1)=".",TRUE,FALSE)</formula>
    </cfRule>
  </conditionalFormatting>
  <conditionalFormatting sqref="AI125">
    <cfRule type="expression" dxfId="887" priority="189">
      <formula>IF(RIGHT(TEXT(AI125,"0.#"),1)=".",FALSE,TRUE)</formula>
    </cfRule>
    <cfRule type="expression" dxfId="886" priority="190">
      <formula>IF(RIGHT(TEXT(AI125,"0.#"),1)=".",TRUE,FALSE)</formula>
    </cfRule>
  </conditionalFormatting>
  <conditionalFormatting sqref="AI124">
    <cfRule type="expression" dxfId="885" priority="187">
      <formula>IF(RIGHT(TEXT(AI124,"0.#"),1)=".",FALSE,TRUE)</formula>
    </cfRule>
    <cfRule type="expression" dxfId="884" priority="188">
      <formula>IF(RIGHT(TEXT(AI124,"0.#"),1)=".",TRUE,FALSE)</formula>
    </cfRule>
  </conditionalFormatting>
  <conditionalFormatting sqref="AM125">
    <cfRule type="expression" dxfId="883" priority="183">
      <formula>IF(RIGHT(TEXT(AM125,"0.#"),1)=".",FALSE,TRUE)</formula>
    </cfRule>
    <cfRule type="expression" dxfId="882" priority="184">
      <formula>IF(RIGHT(TEXT(AM125,"0.#"),1)=".",TRUE,FALSE)</formula>
    </cfRule>
  </conditionalFormatting>
  <conditionalFormatting sqref="AM126">
    <cfRule type="expression" dxfId="881" priority="181">
      <formula>IF(RIGHT(TEXT(AM126,"0.#"),1)=".",FALSE,TRUE)</formula>
    </cfRule>
    <cfRule type="expression" dxfId="880" priority="182">
      <formula>IF(RIGHT(TEXT(AM126,"0.#"),1)=".",TRUE,FALSE)</formula>
    </cfRule>
  </conditionalFormatting>
  <conditionalFormatting sqref="AQ124:AQ126">
    <cfRule type="expression" dxfId="879" priority="179">
      <formula>IF(RIGHT(TEXT(AQ124,"0.#"),1)=".",FALSE,TRUE)</formula>
    </cfRule>
    <cfRule type="expression" dxfId="878" priority="180">
      <formula>IF(RIGHT(TEXT(AQ124,"0.#"),1)=".",TRUE,FALSE)</formula>
    </cfRule>
  </conditionalFormatting>
  <conditionalFormatting sqref="AU124:AU126">
    <cfRule type="expression" dxfId="877" priority="177">
      <formula>IF(RIGHT(TEXT(AU124,"0.#"),1)=".",FALSE,TRUE)</formula>
    </cfRule>
    <cfRule type="expression" dxfId="876" priority="178">
      <formula>IF(RIGHT(TEXT(AU124,"0.#"),1)=".",TRUE,FALSE)</formula>
    </cfRule>
  </conditionalFormatting>
  <conditionalFormatting sqref="AE119">
    <cfRule type="expression" dxfId="875" priority="175">
      <formula>IF(RIGHT(TEXT(AE119,"0.#"),1)=".",FALSE,TRUE)</formula>
    </cfRule>
    <cfRule type="expression" dxfId="874" priority="176">
      <formula>IF(RIGHT(TEXT(AE119,"0.#"),1)=".",TRUE,FALSE)</formula>
    </cfRule>
  </conditionalFormatting>
  <conditionalFormatting sqref="AE120">
    <cfRule type="expression" dxfId="873" priority="173">
      <formula>IF(RIGHT(TEXT(AE120,"0.#"),1)=".",FALSE,TRUE)</formula>
    </cfRule>
    <cfRule type="expression" dxfId="872" priority="174">
      <formula>IF(RIGHT(TEXT(AE120,"0.#"),1)=".",TRUE,FALSE)</formula>
    </cfRule>
  </conditionalFormatting>
  <conditionalFormatting sqref="AM119">
    <cfRule type="expression" dxfId="871" priority="163">
      <formula>IF(RIGHT(TEXT(AM119,"0.#"),1)=".",FALSE,TRUE)</formula>
    </cfRule>
    <cfRule type="expression" dxfId="870" priority="164">
      <formula>IF(RIGHT(TEXT(AM119,"0.#"),1)=".",TRUE,FALSE)</formula>
    </cfRule>
  </conditionalFormatting>
  <conditionalFormatting sqref="AE121">
    <cfRule type="expression" dxfId="869" priority="171">
      <formula>IF(RIGHT(TEXT(AE121,"0.#"),1)=".",FALSE,TRUE)</formula>
    </cfRule>
    <cfRule type="expression" dxfId="868" priority="172">
      <formula>IF(RIGHT(TEXT(AE121,"0.#"),1)=".",TRUE,FALSE)</formula>
    </cfRule>
  </conditionalFormatting>
  <conditionalFormatting sqref="AI121">
    <cfRule type="expression" dxfId="867" priority="169">
      <formula>IF(RIGHT(TEXT(AI121,"0.#"),1)=".",FALSE,TRUE)</formula>
    </cfRule>
    <cfRule type="expression" dxfId="866" priority="170">
      <formula>IF(RIGHT(TEXT(AI121,"0.#"),1)=".",TRUE,FALSE)</formula>
    </cfRule>
  </conditionalFormatting>
  <conditionalFormatting sqref="AI120">
    <cfRule type="expression" dxfId="865" priority="167">
      <formula>IF(RIGHT(TEXT(AI120,"0.#"),1)=".",FALSE,TRUE)</formula>
    </cfRule>
    <cfRule type="expression" dxfId="864" priority="168">
      <formula>IF(RIGHT(TEXT(AI120,"0.#"),1)=".",TRUE,FALSE)</formula>
    </cfRule>
  </conditionalFormatting>
  <conditionalFormatting sqref="AI119">
    <cfRule type="expression" dxfId="863" priority="165">
      <formula>IF(RIGHT(TEXT(AI119,"0.#"),1)=".",FALSE,TRUE)</formula>
    </cfRule>
    <cfRule type="expression" dxfId="862" priority="166">
      <formula>IF(RIGHT(TEXT(AI119,"0.#"),1)=".",TRUE,FALSE)</formula>
    </cfRule>
  </conditionalFormatting>
  <conditionalFormatting sqref="AM120">
    <cfRule type="expression" dxfId="861" priority="161">
      <formula>IF(RIGHT(TEXT(AM120,"0.#"),1)=".",FALSE,TRUE)</formula>
    </cfRule>
    <cfRule type="expression" dxfId="860" priority="162">
      <formula>IF(RIGHT(TEXT(AM120,"0.#"),1)=".",TRUE,FALSE)</formula>
    </cfRule>
  </conditionalFormatting>
  <conditionalFormatting sqref="AM121">
    <cfRule type="expression" dxfId="859" priority="159">
      <formula>IF(RIGHT(TEXT(AM121,"0.#"),1)=".",FALSE,TRUE)</formula>
    </cfRule>
    <cfRule type="expression" dxfId="858" priority="160">
      <formula>IF(RIGHT(TEXT(AM121,"0.#"),1)=".",TRUE,FALSE)</formula>
    </cfRule>
  </conditionalFormatting>
  <conditionalFormatting sqref="AQ119:AQ121">
    <cfRule type="expression" dxfId="857" priority="157">
      <formula>IF(RIGHT(TEXT(AQ119,"0.#"),1)=".",FALSE,TRUE)</formula>
    </cfRule>
    <cfRule type="expression" dxfId="856" priority="158">
      <formula>IF(RIGHT(TEXT(AQ119,"0.#"),1)=".",TRUE,FALSE)</formula>
    </cfRule>
  </conditionalFormatting>
  <conditionalFormatting sqref="AU119:AU121">
    <cfRule type="expression" dxfId="855" priority="155">
      <formula>IF(RIGHT(TEXT(AU119,"0.#"),1)=".",FALSE,TRUE)</formula>
    </cfRule>
    <cfRule type="expression" dxfId="854" priority="156">
      <formula>IF(RIGHT(TEXT(AU119,"0.#"),1)=".",TRUE,FALSE)</formula>
    </cfRule>
  </conditionalFormatting>
  <conditionalFormatting sqref="AE158">
    <cfRule type="expression" dxfId="853" priority="153">
      <formula>IF(RIGHT(TEXT(AE158,"0.#"),1)=".",FALSE,TRUE)</formula>
    </cfRule>
    <cfRule type="expression" dxfId="852" priority="154">
      <formula>IF(RIGHT(TEXT(AE158,"0.#"),1)=".",TRUE,FALSE)</formula>
    </cfRule>
  </conditionalFormatting>
  <conditionalFormatting sqref="AE159">
    <cfRule type="expression" dxfId="851" priority="151">
      <formula>IF(RIGHT(TEXT(AE159,"0.#"),1)=".",FALSE,TRUE)</formula>
    </cfRule>
    <cfRule type="expression" dxfId="850" priority="152">
      <formula>IF(RIGHT(TEXT(AE159,"0.#"),1)=".",TRUE,FALSE)</formula>
    </cfRule>
  </conditionalFormatting>
  <conditionalFormatting sqref="AM158">
    <cfRule type="expression" dxfId="849" priority="141">
      <formula>IF(RIGHT(TEXT(AM158,"0.#"),1)=".",FALSE,TRUE)</formula>
    </cfRule>
    <cfRule type="expression" dxfId="848" priority="142">
      <formula>IF(RIGHT(TEXT(AM158,"0.#"),1)=".",TRUE,FALSE)</formula>
    </cfRule>
  </conditionalFormatting>
  <conditionalFormatting sqref="AE160">
    <cfRule type="expression" dxfId="847" priority="149">
      <formula>IF(RIGHT(TEXT(AE160,"0.#"),1)=".",FALSE,TRUE)</formula>
    </cfRule>
    <cfRule type="expression" dxfId="846" priority="150">
      <formula>IF(RIGHT(TEXT(AE160,"0.#"),1)=".",TRUE,FALSE)</formula>
    </cfRule>
  </conditionalFormatting>
  <conditionalFormatting sqref="AI160">
    <cfRule type="expression" dxfId="845" priority="147">
      <formula>IF(RIGHT(TEXT(AI160,"0.#"),1)=".",FALSE,TRUE)</formula>
    </cfRule>
    <cfRule type="expression" dxfId="844" priority="148">
      <formula>IF(RIGHT(TEXT(AI160,"0.#"),1)=".",TRUE,FALSE)</formula>
    </cfRule>
  </conditionalFormatting>
  <conditionalFormatting sqref="AI159">
    <cfRule type="expression" dxfId="843" priority="145">
      <formula>IF(RIGHT(TEXT(AI159,"0.#"),1)=".",FALSE,TRUE)</formula>
    </cfRule>
    <cfRule type="expression" dxfId="842" priority="146">
      <formula>IF(RIGHT(TEXT(AI159,"0.#"),1)=".",TRUE,FALSE)</formula>
    </cfRule>
  </conditionalFormatting>
  <conditionalFormatting sqref="AI158">
    <cfRule type="expression" dxfId="841" priority="143">
      <formula>IF(RIGHT(TEXT(AI158,"0.#"),1)=".",FALSE,TRUE)</formula>
    </cfRule>
    <cfRule type="expression" dxfId="840" priority="144">
      <formula>IF(RIGHT(TEXT(AI158,"0.#"),1)=".",TRUE,FALSE)</formula>
    </cfRule>
  </conditionalFormatting>
  <conditionalFormatting sqref="AM159">
    <cfRule type="expression" dxfId="839" priority="139">
      <formula>IF(RIGHT(TEXT(AM159,"0.#"),1)=".",FALSE,TRUE)</formula>
    </cfRule>
    <cfRule type="expression" dxfId="838" priority="140">
      <formula>IF(RIGHT(TEXT(AM159,"0.#"),1)=".",TRUE,FALSE)</formula>
    </cfRule>
  </conditionalFormatting>
  <conditionalFormatting sqref="AM160">
    <cfRule type="expression" dxfId="837" priority="137">
      <formula>IF(RIGHT(TEXT(AM160,"0.#"),1)=".",FALSE,TRUE)</formula>
    </cfRule>
    <cfRule type="expression" dxfId="836" priority="138">
      <formula>IF(RIGHT(TEXT(AM160,"0.#"),1)=".",TRUE,FALSE)</formula>
    </cfRule>
  </conditionalFormatting>
  <conditionalFormatting sqref="AQ158:AQ160">
    <cfRule type="expression" dxfId="835" priority="135">
      <formula>IF(RIGHT(TEXT(AQ158,"0.#"),1)=".",FALSE,TRUE)</formula>
    </cfRule>
    <cfRule type="expression" dxfId="834" priority="136">
      <formula>IF(RIGHT(TEXT(AQ158,"0.#"),1)=".",TRUE,FALSE)</formula>
    </cfRule>
  </conditionalFormatting>
  <conditionalFormatting sqref="AU158:AU160">
    <cfRule type="expression" dxfId="833" priority="133">
      <formula>IF(RIGHT(TEXT(AU158,"0.#"),1)=".",FALSE,TRUE)</formula>
    </cfRule>
    <cfRule type="expression" dxfId="832" priority="134">
      <formula>IF(RIGHT(TEXT(AU158,"0.#"),1)=".",TRUE,FALSE)</formula>
    </cfRule>
  </conditionalFormatting>
  <conditionalFormatting sqref="AE153">
    <cfRule type="expression" dxfId="831" priority="131">
      <formula>IF(RIGHT(TEXT(AE153,"0.#"),1)=".",FALSE,TRUE)</formula>
    </cfRule>
    <cfRule type="expression" dxfId="830" priority="132">
      <formula>IF(RIGHT(TEXT(AE153,"0.#"),1)=".",TRUE,FALSE)</formula>
    </cfRule>
  </conditionalFormatting>
  <conditionalFormatting sqref="AE154">
    <cfRule type="expression" dxfId="829" priority="129">
      <formula>IF(RIGHT(TEXT(AE154,"0.#"),1)=".",FALSE,TRUE)</formula>
    </cfRule>
    <cfRule type="expression" dxfId="828" priority="130">
      <formula>IF(RIGHT(TEXT(AE154,"0.#"),1)=".",TRUE,FALSE)</formula>
    </cfRule>
  </conditionalFormatting>
  <conditionalFormatting sqref="AM153">
    <cfRule type="expression" dxfId="827" priority="119">
      <formula>IF(RIGHT(TEXT(AM153,"0.#"),1)=".",FALSE,TRUE)</formula>
    </cfRule>
    <cfRule type="expression" dxfId="826" priority="120">
      <formula>IF(RIGHT(TEXT(AM153,"0.#"),1)=".",TRUE,FALSE)</formula>
    </cfRule>
  </conditionalFormatting>
  <conditionalFormatting sqref="AE155">
    <cfRule type="expression" dxfId="825" priority="127">
      <formula>IF(RIGHT(TEXT(AE155,"0.#"),1)=".",FALSE,TRUE)</formula>
    </cfRule>
    <cfRule type="expression" dxfId="824" priority="128">
      <formula>IF(RIGHT(TEXT(AE155,"0.#"),1)=".",TRUE,FALSE)</formula>
    </cfRule>
  </conditionalFormatting>
  <conditionalFormatting sqref="AI155">
    <cfRule type="expression" dxfId="823" priority="125">
      <formula>IF(RIGHT(TEXT(AI155,"0.#"),1)=".",FALSE,TRUE)</formula>
    </cfRule>
    <cfRule type="expression" dxfId="822" priority="126">
      <formula>IF(RIGHT(TEXT(AI155,"0.#"),1)=".",TRUE,FALSE)</formula>
    </cfRule>
  </conditionalFormatting>
  <conditionalFormatting sqref="AI154">
    <cfRule type="expression" dxfId="821" priority="123">
      <formula>IF(RIGHT(TEXT(AI154,"0.#"),1)=".",FALSE,TRUE)</formula>
    </cfRule>
    <cfRule type="expression" dxfId="820" priority="124">
      <formula>IF(RIGHT(TEXT(AI154,"0.#"),1)=".",TRUE,FALSE)</formula>
    </cfRule>
  </conditionalFormatting>
  <conditionalFormatting sqref="AI153">
    <cfRule type="expression" dxfId="819" priority="121">
      <formula>IF(RIGHT(TEXT(AI153,"0.#"),1)=".",FALSE,TRUE)</formula>
    </cfRule>
    <cfRule type="expression" dxfId="818" priority="122">
      <formula>IF(RIGHT(TEXT(AI153,"0.#"),1)=".",TRUE,FALSE)</formula>
    </cfRule>
  </conditionalFormatting>
  <conditionalFormatting sqref="AM154">
    <cfRule type="expression" dxfId="817" priority="117">
      <formula>IF(RIGHT(TEXT(AM154,"0.#"),1)=".",FALSE,TRUE)</formula>
    </cfRule>
    <cfRule type="expression" dxfId="816" priority="118">
      <formula>IF(RIGHT(TEXT(AM154,"0.#"),1)=".",TRUE,FALSE)</formula>
    </cfRule>
  </conditionalFormatting>
  <conditionalFormatting sqref="AM155">
    <cfRule type="expression" dxfId="815" priority="115">
      <formula>IF(RIGHT(TEXT(AM155,"0.#"),1)=".",FALSE,TRUE)</formula>
    </cfRule>
    <cfRule type="expression" dxfId="814" priority="116">
      <formula>IF(RIGHT(TEXT(AM155,"0.#"),1)=".",TRUE,FALSE)</formula>
    </cfRule>
  </conditionalFormatting>
  <conditionalFormatting sqref="AQ153:AQ155">
    <cfRule type="expression" dxfId="813" priority="113">
      <formula>IF(RIGHT(TEXT(AQ153,"0.#"),1)=".",FALSE,TRUE)</formula>
    </cfRule>
    <cfRule type="expression" dxfId="812" priority="114">
      <formula>IF(RIGHT(TEXT(AQ153,"0.#"),1)=".",TRUE,FALSE)</formula>
    </cfRule>
  </conditionalFormatting>
  <conditionalFormatting sqref="AU153:AU155">
    <cfRule type="expression" dxfId="811" priority="111">
      <formula>IF(RIGHT(TEXT(AU153,"0.#"),1)=".",FALSE,TRUE)</formula>
    </cfRule>
    <cfRule type="expression" dxfId="810" priority="112">
      <formula>IF(RIGHT(TEXT(AU153,"0.#"),1)=".",TRUE,FALSE)</formula>
    </cfRule>
  </conditionalFormatting>
  <conditionalFormatting sqref="AE192">
    <cfRule type="expression" dxfId="809" priority="109">
      <formula>IF(RIGHT(TEXT(AE192,"0.#"),1)=".",FALSE,TRUE)</formula>
    </cfRule>
    <cfRule type="expression" dxfId="808" priority="110">
      <formula>IF(RIGHT(TEXT(AE192,"0.#"),1)=".",TRUE,FALSE)</formula>
    </cfRule>
  </conditionalFormatting>
  <conditionalFormatting sqref="AE193">
    <cfRule type="expression" dxfId="807" priority="107">
      <formula>IF(RIGHT(TEXT(AE193,"0.#"),1)=".",FALSE,TRUE)</formula>
    </cfRule>
    <cfRule type="expression" dxfId="806" priority="108">
      <formula>IF(RIGHT(TEXT(AE193,"0.#"),1)=".",TRUE,FALSE)</formula>
    </cfRule>
  </conditionalFormatting>
  <conditionalFormatting sqref="AM192">
    <cfRule type="expression" dxfId="805" priority="97">
      <formula>IF(RIGHT(TEXT(AM192,"0.#"),1)=".",FALSE,TRUE)</formula>
    </cfRule>
    <cfRule type="expression" dxfId="804" priority="98">
      <formula>IF(RIGHT(TEXT(AM192,"0.#"),1)=".",TRUE,FALSE)</formula>
    </cfRule>
  </conditionalFormatting>
  <conditionalFormatting sqref="AE194">
    <cfRule type="expression" dxfId="803" priority="105">
      <formula>IF(RIGHT(TEXT(AE194,"0.#"),1)=".",FALSE,TRUE)</formula>
    </cfRule>
    <cfRule type="expression" dxfId="802" priority="106">
      <formula>IF(RIGHT(TEXT(AE194,"0.#"),1)=".",TRUE,FALSE)</formula>
    </cfRule>
  </conditionalFormatting>
  <conditionalFormatting sqref="AI194">
    <cfRule type="expression" dxfId="801" priority="103">
      <formula>IF(RIGHT(TEXT(AI194,"0.#"),1)=".",FALSE,TRUE)</formula>
    </cfRule>
    <cfRule type="expression" dxfId="800" priority="104">
      <formula>IF(RIGHT(TEXT(AI194,"0.#"),1)=".",TRUE,FALSE)</formula>
    </cfRule>
  </conditionalFormatting>
  <conditionalFormatting sqref="AI193">
    <cfRule type="expression" dxfId="799" priority="101">
      <formula>IF(RIGHT(TEXT(AI193,"0.#"),1)=".",FALSE,TRUE)</formula>
    </cfRule>
    <cfRule type="expression" dxfId="798" priority="102">
      <formula>IF(RIGHT(TEXT(AI193,"0.#"),1)=".",TRUE,FALSE)</formula>
    </cfRule>
  </conditionalFormatting>
  <conditionalFormatting sqref="AI192">
    <cfRule type="expression" dxfId="797" priority="99">
      <formula>IF(RIGHT(TEXT(AI192,"0.#"),1)=".",FALSE,TRUE)</formula>
    </cfRule>
    <cfRule type="expression" dxfId="796" priority="100">
      <formula>IF(RIGHT(TEXT(AI192,"0.#"),1)=".",TRUE,FALSE)</formula>
    </cfRule>
  </conditionalFormatting>
  <conditionalFormatting sqref="AM193">
    <cfRule type="expression" dxfId="795" priority="95">
      <formula>IF(RIGHT(TEXT(AM193,"0.#"),1)=".",FALSE,TRUE)</formula>
    </cfRule>
    <cfRule type="expression" dxfId="794" priority="96">
      <formula>IF(RIGHT(TEXT(AM193,"0.#"),1)=".",TRUE,FALSE)</formula>
    </cfRule>
  </conditionalFormatting>
  <conditionalFormatting sqref="AM194">
    <cfRule type="expression" dxfId="793" priority="93">
      <formula>IF(RIGHT(TEXT(AM194,"0.#"),1)=".",FALSE,TRUE)</formula>
    </cfRule>
    <cfRule type="expression" dxfId="792" priority="94">
      <formula>IF(RIGHT(TEXT(AM194,"0.#"),1)=".",TRUE,FALSE)</formula>
    </cfRule>
  </conditionalFormatting>
  <conditionalFormatting sqref="AQ192:AQ194">
    <cfRule type="expression" dxfId="791" priority="91">
      <formula>IF(RIGHT(TEXT(AQ192,"0.#"),1)=".",FALSE,TRUE)</formula>
    </cfRule>
    <cfRule type="expression" dxfId="790" priority="92">
      <formula>IF(RIGHT(TEXT(AQ192,"0.#"),1)=".",TRUE,FALSE)</formula>
    </cfRule>
  </conditionalFormatting>
  <conditionalFormatting sqref="AU192:AU194">
    <cfRule type="expression" dxfId="789" priority="89">
      <formula>IF(RIGHT(TEXT(AU192,"0.#"),1)=".",FALSE,TRUE)</formula>
    </cfRule>
    <cfRule type="expression" dxfId="788" priority="90">
      <formula>IF(RIGHT(TEXT(AU192,"0.#"),1)=".",TRUE,FALSE)</formula>
    </cfRule>
  </conditionalFormatting>
  <conditionalFormatting sqref="AE187">
    <cfRule type="expression" dxfId="787" priority="87">
      <formula>IF(RIGHT(TEXT(AE187,"0.#"),1)=".",FALSE,TRUE)</formula>
    </cfRule>
    <cfRule type="expression" dxfId="786" priority="88">
      <formula>IF(RIGHT(TEXT(AE187,"0.#"),1)=".",TRUE,FALSE)</formula>
    </cfRule>
  </conditionalFormatting>
  <conditionalFormatting sqref="AE188">
    <cfRule type="expression" dxfId="785" priority="85">
      <formula>IF(RIGHT(TEXT(AE188,"0.#"),1)=".",FALSE,TRUE)</formula>
    </cfRule>
    <cfRule type="expression" dxfId="784" priority="86">
      <formula>IF(RIGHT(TEXT(AE188,"0.#"),1)=".",TRUE,FALSE)</formula>
    </cfRule>
  </conditionalFormatting>
  <conditionalFormatting sqref="AM187">
    <cfRule type="expression" dxfId="783" priority="75">
      <formula>IF(RIGHT(TEXT(AM187,"0.#"),1)=".",FALSE,TRUE)</formula>
    </cfRule>
    <cfRule type="expression" dxfId="782" priority="76">
      <formula>IF(RIGHT(TEXT(AM187,"0.#"),1)=".",TRUE,FALSE)</formula>
    </cfRule>
  </conditionalFormatting>
  <conditionalFormatting sqref="AE189">
    <cfRule type="expression" dxfId="781" priority="83">
      <formula>IF(RIGHT(TEXT(AE189,"0.#"),1)=".",FALSE,TRUE)</formula>
    </cfRule>
    <cfRule type="expression" dxfId="780" priority="84">
      <formula>IF(RIGHT(TEXT(AE189,"0.#"),1)=".",TRUE,FALSE)</formula>
    </cfRule>
  </conditionalFormatting>
  <conditionalFormatting sqref="AI189">
    <cfRule type="expression" dxfId="779" priority="81">
      <formula>IF(RIGHT(TEXT(AI189,"0.#"),1)=".",FALSE,TRUE)</formula>
    </cfRule>
    <cfRule type="expression" dxfId="778" priority="82">
      <formula>IF(RIGHT(TEXT(AI189,"0.#"),1)=".",TRUE,FALSE)</formula>
    </cfRule>
  </conditionalFormatting>
  <conditionalFormatting sqref="AI188">
    <cfRule type="expression" dxfId="777" priority="79">
      <formula>IF(RIGHT(TEXT(AI188,"0.#"),1)=".",FALSE,TRUE)</formula>
    </cfRule>
    <cfRule type="expression" dxfId="776" priority="80">
      <formula>IF(RIGHT(TEXT(AI188,"0.#"),1)=".",TRUE,FALSE)</formula>
    </cfRule>
  </conditionalFormatting>
  <conditionalFormatting sqref="AI187">
    <cfRule type="expression" dxfId="775" priority="77">
      <formula>IF(RIGHT(TEXT(AI187,"0.#"),1)=".",FALSE,TRUE)</formula>
    </cfRule>
    <cfRule type="expression" dxfId="774" priority="78">
      <formula>IF(RIGHT(TEXT(AI187,"0.#"),1)=".",TRUE,FALSE)</formula>
    </cfRule>
  </conditionalFormatting>
  <conditionalFormatting sqref="AM188">
    <cfRule type="expression" dxfId="773" priority="73">
      <formula>IF(RIGHT(TEXT(AM188,"0.#"),1)=".",FALSE,TRUE)</formula>
    </cfRule>
    <cfRule type="expression" dxfId="772" priority="74">
      <formula>IF(RIGHT(TEXT(AM188,"0.#"),1)=".",TRUE,FALSE)</formula>
    </cfRule>
  </conditionalFormatting>
  <conditionalFormatting sqref="AM189">
    <cfRule type="expression" dxfId="771" priority="71">
      <formula>IF(RIGHT(TEXT(AM189,"0.#"),1)=".",FALSE,TRUE)</formula>
    </cfRule>
    <cfRule type="expression" dxfId="770" priority="72">
      <formula>IF(RIGHT(TEXT(AM189,"0.#"),1)=".",TRUE,FALSE)</formula>
    </cfRule>
  </conditionalFormatting>
  <conditionalFormatting sqref="AQ187:AQ189">
    <cfRule type="expression" dxfId="769" priority="69">
      <formula>IF(RIGHT(TEXT(AQ187,"0.#"),1)=".",FALSE,TRUE)</formula>
    </cfRule>
    <cfRule type="expression" dxfId="768" priority="70">
      <formula>IF(RIGHT(TEXT(AQ187,"0.#"),1)=".",TRUE,FALSE)</formula>
    </cfRule>
  </conditionalFormatting>
  <conditionalFormatting sqref="AU187:AU189">
    <cfRule type="expression" dxfId="767" priority="67">
      <formula>IF(RIGHT(TEXT(AU187,"0.#"),1)=".",FALSE,TRUE)</formula>
    </cfRule>
    <cfRule type="expression" dxfId="766" priority="68">
      <formula>IF(RIGHT(TEXT(AU187,"0.#"),1)=".",TRUE,FALSE)</formula>
    </cfRule>
  </conditionalFormatting>
  <conditionalFormatting sqref="AE56">
    <cfRule type="expression" dxfId="765" priority="65">
      <formula>IF(RIGHT(TEXT(AE56,"0.#"),1)=".",FALSE,TRUE)</formula>
    </cfRule>
    <cfRule type="expression" dxfId="764" priority="66">
      <formula>IF(RIGHT(TEXT(AE56,"0.#"),1)=".",TRUE,FALSE)</formula>
    </cfRule>
  </conditionalFormatting>
  <conditionalFormatting sqref="AE57">
    <cfRule type="expression" dxfId="763" priority="63">
      <formula>IF(RIGHT(TEXT(AE57,"0.#"),1)=".",FALSE,TRUE)</formula>
    </cfRule>
    <cfRule type="expression" dxfId="762" priority="64">
      <formula>IF(RIGHT(TEXT(AE57,"0.#"),1)=".",TRUE,FALSE)</formula>
    </cfRule>
  </conditionalFormatting>
  <conditionalFormatting sqref="AM56">
    <cfRule type="expression" dxfId="761" priority="53">
      <formula>IF(RIGHT(TEXT(AM56,"0.#"),1)=".",FALSE,TRUE)</formula>
    </cfRule>
    <cfRule type="expression" dxfId="760" priority="54">
      <formula>IF(RIGHT(TEXT(AM56,"0.#"),1)=".",TRUE,FALSE)</formula>
    </cfRule>
  </conditionalFormatting>
  <conditionalFormatting sqref="AE58">
    <cfRule type="expression" dxfId="759" priority="61">
      <formula>IF(RIGHT(TEXT(AE58,"0.#"),1)=".",FALSE,TRUE)</formula>
    </cfRule>
    <cfRule type="expression" dxfId="758" priority="62">
      <formula>IF(RIGHT(TEXT(AE58,"0.#"),1)=".",TRUE,FALSE)</formula>
    </cfRule>
  </conditionalFormatting>
  <conditionalFormatting sqref="AI58">
    <cfRule type="expression" dxfId="757" priority="59">
      <formula>IF(RIGHT(TEXT(AI58,"0.#"),1)=".",FALSE,TRUE)</formula>
    </cfRule>
    <cfRule type="expression" dxfId="756" priority="60">
      <formula>IF(RIGHT(TEXT(AI58,"0.#"),1)=".",TRUE,FALSE)</formula>
    </cfRule>
  </conditionalFormatting>
  <conditionalFormatting sqref="AI57">
    <cfRule type="expression" dxfId="755" priority="57">
      <formula>IF(RIGHT(TEXT(AI57,"0.#"),1)=".",FALSE,TRUE)</formula>
    </cfRule>
    <cfRule type="expression" dxfId="754" priority="58">
      <formula>IF(RIGHT(TEXT(AI57,"0.#"),1)=".",TRUE,FALSE)</formula>
    </cfRule>
  </conditionalFormatting>
  <conditionalFormatting sqref="AI56">
    <cfRule type="expression" dxfId="753" priority="55">
      <formula>IF(RIGHT(TEXT(AI56,"0.#"),1)=".",FALSE,TRUE)</formula>
    </cfRule>
    <cfRule type="expression" dxfId="752" priority="56">
      <formula>IF(RIGHT(TEXT(AI56,"0.#"),1)=".",TRUE,FALSE)</formula>
    </cfRule>
  </conditionalFormatting>
  <conditionalFormatting sqref="AM57">
    <cfRule type="expression" dxfId="751" priority="51">
      <formula>IF(RIGHT(TEXT(AM57,"0.#"),1)=".",FALSE,TRUE)</formula>
    </cfRule>
    <cfRule type="expression" dxfId="750" priority="52">
      <formula>IF(RIGHT(TEXT(AM57,"0.#"),1)=".",TRUE,FALSE)</formula>
    </cfRule>
  </conditionalFormatting>
  <conditionalFormatting sqref="AM58">
    <cfRule type="expression" dxfId="749" priority="49">
      <formula>IF(RIGHT(TEXT(AM58,"0.#"),1)=".",FALSE,TRUE)</formula>
    </cfRule>
    <cfRule type="expression" dxfId="748" priority="50">
      <formula>IF(RIGHT(TEXT(AM58,"0.#"),1)=".",TRUE,FALSE)</formula>
    </cfRule>
  </conditionalFormatting>
  <conditionalFormatting sqref="AQ56:AQ58">
    <cfRule type="expression" dxfId="747" priority="47">
      <formula>IF(RIGHT(TEXT(AQ56,"0.#"),1)=".",FALSE,TRUE)</formula>
    </cfRule>
    <cfRule type="expression" dxfId="746" priority="48">
      <formula>IF(RIGHT(TEXT(AQ56,"0.#"),1)=".",TRUE,FALSE)</formula>
    </cfRule>
  </conditionalFormatting>
  <conditionalFormatting sqref="AU56:AU58">
    <cfRule type="expression" dxfId="745" priority="45">
      <formula>IF(RIGHT(TEXT(AU56,"0.#"),1)=".",FALSE,TRUE)</formula>
    </cfRule>
    <cfRule type="expression" dxfId="744" priority="46">
      <formula>IF(RIGHT(TEXT(AU56,"0.#"),1)=".",TRUE,FALSE)</formula>
    </cfRule>
  </conditionalFormatting>
  <conditionalFormatting sqref="AE51">
    <cfRule type="expression" dxfId="743" priority="43">
      <formula>IF(RIGHT(TEXT(AE51,"0.#"),1)=".",FALSE,TRUE)</formula>
    </cfRule>
    <cfRule type="expression" dxfId="742" priority="44">
      <formula>IF(RIGHT(TEXT(AE51,"0.#"),1)=".",TRUE,FALSE)</formula>
    </cfRule>
  </conditionalFormatting>
  <conditionalFormatting sqref="AE52">
    <cfRule type="expression" dxfId="741" priority="41">
      <formula>IF(RIGHT(TEXT(AE52,"0.#"),1)=".",FALSE,TRUE)</formula>
    </cfRule>
    <cfRule type="expression" dxfId="740" priority="42">
      <formula>IF(RIGHT(TEXT(AE52,"0.#"),1)=".",TRUE,FALSE)</formula>
    </cfRule>
  </conditionalFormatting>
  <conditionalFormatting sqref="AM51">
    <cfRule type="expression" dxfId="739" priority="31">
      <formula>IF(RIGHT(TEXT(AM51,"0.#"),1)=".",FALSE,TRUE)</formula>
    </cfRule>
    <cfRule type="expression" dxfId="738" priority="32">
      <formula>IF(RIGHT(TEXT(AM51,"0.#"),1)=".",TRUE,FALSE)</formula>
    </cfRule>
  </conditionalFormatting>
  <conditionalFormatting sqref="AE53">
    <cfRule type="expression" dxfId="737" priority="39">
      <formula>IF(RIGHT(TEXT(AE53,"0.#"),1)=".",FALSE,TRUE)</formula>
    </cfRule>
    <cfRule type="expression" dxfId="736" priority="40">
      <formula>IF(RIGHT(TEXT(AE53,"0.#"),1)=".",TRUE,FALSE)</formula>
    </cfRule>
  </conditionalFormatting>
  <conditionalFormatting sqref="AI53">
    <cfRule type="expression" dxfId="735" priority="37">
      <formula>IF(RIGHT(TEXT(AI53,"0.#"),1)=".",FALSE,TRUE)</formula>
    </cfRule>
    <cfRule type="expression" dxfId="734" priority="38">
      <formula>IF(RIGHT(TEXT(AI53,"0.#"),1)=".",TRUE,FALSE)</formula>
    </cfRule>
  </conditionalFormatting>
  <conditionalFormatting sqref="AI52">
    <cfRule type="expression" dxfId="733" priority="35">
      <formula>IF(RIGHT(TEXT(AI52,"0.#"),1)=".",FALSE,TRUE)</formula>
    </cfRule>
    <cfRule type="expression" dxfId="732" priority="36">
      <formula>IF(RIGHT(TEXT(AI52,"0.#"),1)=".",TRUE,FALSE)</formula>
    </cfRule>
  </conditionalFormatting>
  <conditionalFormatting sqref="AI51">
    <cfRule type="expression" dxfId="731" priority="33">
      <formula>IF(RIGHT(TEXT(AI51,"0.#"),1)=".",FALSE,TRUE)</formula>
    </cfRule>
    <cfRule type="expression" dxfId="730" priority="34">
      <formula>IF(RIGHT(TEXT(AI51,"0.#"),1)=".",TRUE,FALSE)</formula>
    </cfRule>
  </conditionalFormatting>
  <conditionalFormatting sqref="AM52">
    <cfRule type="expression" dxfId="729" priority="29">
      <formula>IF(RIGHT(TEXT(AM52,"0.#"),1)=".",FALSE,TRUE)</formula>
    </cfRule>
    <cfRule type="expression" dxfId="728" priority="30">
      <formula>IF(RIGHT(TEXT(AM52,"0.#"),1)=".",TRUE,FALSE)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Q51:AQ53">
    <cfRule type="expression" dxfId="725" priority="25">
      <formula>IF(RIGHT(TEXT(AQ51,"0.#"),1)=".",FALSE,TRUE)</formula>
    </cfRule>
    <cfRule type="expression" dxfId="724" priority="26">
      <formula>IF(RIGHT(TEXT(AQ51,"0.#"),1)=".",TRUE,FALSE)</formula>
    </cfRule>
  </conditionalFormatting>
  <conditionalFormatting sqref="AU51:AU53">
    <cfRule type="expression" dxfId="723" priority="23">
      <formula>IF(RIGHT(TEXT(AU51,"0.#"),1)=".",FALSE,TRUE)</formula>
    </cfRule>
    <cfRule type="expression" dxfId="722" priority="24">
      <formula>IF(RIGHT(TEXT(AU51,"0.#"),1)=".",TRUE,FALSE)</formula>
    </cfRule>
  </conditionalFormatting>
  <conditionalFormatting sqref="AM75">
    <cfRule type="expression" dxfId="721" priority="17">
      <formula>IF(RIGHT(TEXT(AM75,"0.#"),1)=".",FALSE,TRUE)</formula>
    </cfRule>
    <cfRule type="expression" dxfId="720" priority="18">
      <formula>IF(RIGHT(TEXT(AM75,"0.#"),1)=".",TRUE,FALSE)</formula>
    </cfRule>
  </conditionalFormatting>
  <conditionalFormatting sqref="AQ75">
    <cfRule type="expression" dxfId="719" priority="15">
      <formula>IF(RIGHT(TEXT(AQ75,"0.#"),1)=".",FALSE,TRUE)</formula>
    </cfRule>
    <cfRule type="expression" dxfId="718" priority="16">
      <formula>IF(RIGHT(TEXT(AQ75,"0.#"),1)=".",TRUE,FALSE)</formula>
    </cfRule>
  </conditionalFormatting>
  <conditionalFormatting sqref="AU75">
    <cfRule type="expression" dxfId="717" priority="13">
      <formula>IF(RIGHT(TEXT(AU75,"0.#"),1)=".",FALSE,TRUE)</formula>
    </cfRule>
    <cfRule type="expression" dxfId="716" priority="14">
      <formula>IF(RIGHT(TEXT(AU75,"0.#"),1)=".",TRUE,FALSE)</formula>
    </cfRule>
  </conditionalFormatting>
  <conditionalFormatting sqref="AI75">
    <cfRule type="expression" dxfId="715" priority="19">
      <formula>IF(RIGHT(TEXT(AI75,"0.#"),1)=".",FALSE,TRUE)</formula>
    </cfRule>
    <cfRule type="expression" dxfId="714" priority="20">
      <formula>IF(RIGHT(TEXT(AI75,"0.#"),1)=".",TRUE,FALSE)</formula>
    </cfRule>
  </conditionalFormatting>
  <conditionalFormatting sqref="AE75">
    <cfRule type="expression" dxfId="713" priority="21">
      <formula>IF(RIGHT(TEXT(AE75,"0.#"),1)=".",FALSE,TRUE)</formula>
    </cfRule>
    <cfRule type="expression" dxfId="712" priority="22">
      <formula>IF(RIGHT(TEXT(AE75,"0.#"),1)=".",TRUE,FALSE)</formula>
    </cfRule>
  </conditionalFormatting>
  <conditionalFormatting sqref="AE103">
    <cfRule type="expression" dxfId="711" priority="11">
      <formula>IF(RIGHT(TEXT(AE103,"0.#"),1)=".",FALSE,TRUE)</formula>
    </cfRule>
    <cfRule type="expression" dxfId="710" priority="12">
      <formula>IF(RIGHT(TEXT(AE103,"0.#"),1)=".",TRUE,FALSE)</formula>
    </cfRule>
  </conditionalFormatting>
  <conditionalFormatting sqref="AI103">
    <cfRule type="expression" dxfId="709" priority="9">
      <formula>IF(RIGHT(TEXT(AI103,"0.#"),1)=".",FALSE,TRUE)</formula>
    </cfRule>
    <cfRule type="expression" dxfId="708" priority="10">
      <formula>IF(RIGHT(TEXT(AI103,"0.#"),1)=".",TRUE,FALSE)</formula>
    </cfRule>
  </conditionalFormatting>
  <conditionalFormatting sqref="AM103">
    <cfRule type="expression" dxfId="707" priority="7">
      <formula>IF(RIGHT(TEXT(AM103,"0.#"),1)=".",FALSE,TRUE)</formula>
    </cfRule>
    <cfRule type="expression" dxfId="706" priority="8">
      <formula>IF(RIGHT(TEXT(AM103,"0.#"),1)=".",TRUE,FALSE)</formula>
    </cfRule>
  </conditionalFormatting>
  <conditionalFormatting sqref="AE104">
    <cfRule type="expression" dxfId="705" priority="5">
      <formula>IF(RIGHT(TEXT(AE104,"0.#"),1)=".",FALSE,TRUE)</formula>
    </cfRule>
    <cfRule type="expression" dxfId="704" priority="6">
      <formula>IF(RIGHT(TEXT(AE104,"0.#"),1)=".",TRUE,FALSE)</formula>
    </cfRule>
  </conditionalFormatting>
  <conditionalFormatting sqref="AI104">
    <cfRule type="expression" dxfId="703" priority="3">
      <formula>IF(RIGHT(TEXT(AI104,"0.#"),1)=".",FALSE,TRUE)</formula>
    </cfRule>
    <cfRule type="expression" dxfId="702" priority="4">
      <formula>IF(RIGHT(TEXT(AI104,"0.#"),1)=".",TRUE,FALSE)</formula>
    </cfRule>
  </conditionalFormatting>
  <conditionalFormatting sqref="AM104">
    <cfRule type="expression" dxfId="701" priority="1">
      <formula>IF(RIGHT(TEXT(AM104,"0.#"),1)=".",FALSE,TRUE)</formula>
    </cfRule>
    <cfRule type="expression" dxfId="700" priority="2">
      <formula>IF(RIGHT(TEXT(AM104,"0.#"),1)=".",TRUE,FALSE)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3" max="50" man="1"/>
    <brk id="220" max="50" man="1"/>
    <brk id="250"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10" zoomScale="130" zoomScaleNormal="130" workbookViewId="0">
      <selection activeCell="B26" sqref="B26"/>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1796875" style="33" customWidth="1"/>
    <col min="29" max="29" width="24.08984375" style="33" bestFit="1" customWidth="1"/>
    <col min="30" max="30" width="3.81640625" style="33" customWidth="1"/>
    <col min="31" max="31" width="33.8164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699</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
      </c>
      <c r="K9" s="14" t="s">
        <v>105</v>
      </c>
      <c r="L9" s="15" t="s">
        <v>699</v>
      </c>
      <c r="M9" s="13" t="str">
        <f t="shared" si="2"/>
        <v>エネルギー対策</v>
      </c>
      <c r="N9" s="13" t="str">
        <f t="shared" si="6"/>
        <v>エネルギー対策</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t="s">
        <v>699</v>
      </c>
      <c r="H10" s="13" t="str">
        <f t="shared" si="1"/>
        <v>エネルギー対策特別会計エネルギー需給勘定</v>
      </c>
      <c r="I10" s="13" t="str">
        <f t="shared" si="5"/>
        <v>エネルギー対策特別会計エネルギー需給勘定</v>
      </c>
      <c r="K10" s="14" t="s">
        <v>307</v>
      </c>
      <c r="L10" s="15"/>
      <c r="M10" s="13" t="str">
        <f t="shared" si="2"/>
        <v/>
      </c>
      <c r="N10" s="13" t="str">
        <f t="shared" si="6"/>
        <v>エネルギー対策</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エネルギー対策特別会計エネルギー需給勘定</v>
      </c>
      <c r="K11" s="14" t="s">
        <v>106</v>
      </c>
      <c r="L11" s="15"/>
      <c r="M11" s="13" t="str">
        <f t="shared" si="2"/>
        <v/>
      </c>
      <c r="N11" s="13" t="str">
        <f t="shared" si="6"/>
        <v>エネルギー対策</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エネルギー対策特別会計エネルギー需給勘定</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エネルギー対策特別会計エネルギー需給勘定</v>
      </c>
      <c r="K13" s="13" t="str">
        <f>N11</f>
        <v>エネルギー対策</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エネルギー対策特別会計エネルギー需給勘定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エネルギー対策特別会計エネルギー需給勘定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t="s">
        <v>699</v>
      </c>
      <c r="C16" s="13" t="str">
        <f t="shared" si="9"/>
        <v>地球温暖化対策</v>
      </c>
      <c r="D16" s="13" t="str">
        <f t="shared" si="8"/>
        <v>地球温暖化対策</v>
      </c>
      <c r="F16" s="18" t="s">
        <v>118</v>
      </c>
      <c r="G16" s="17"/>
      <c r="H16" s="13" t="str">
        <f t="shared" si="1"/>
        <v/>
      </c>
      <c r="I16" s="13" t="str">
        <f t="shared" si="5"/>
        <v>エネルギー対策特別会計エネルギー需給勘定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地球温暖化対策</v>
      </c>
      <c r="F17" s="18" t="s">
        <v>119</v>
      </c>
      <c r="G17" s="17"/>
      <c r="H17" s="13" t="str">
        <f t="shared" si="1"/>
        <v/>
      </c>
      <c r="I17" s="13" t="str">
        <f t="shared" si="5"/>
        <v>エネルギー対策特別会計エネルギー需給勘定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地球温暖化対策</v>
      </c>
      <c r="F18" s="18" t="s">
        <v>120</v>
      </c>
      <c r="G18" s="17"/>
      <c r="H18" s="13" t="str">
        <f t="shared" si="1"/>
        <v/>
      </c>
      <c r="I18" s="13" t="str">
        <f t="shared" si="5"/>
        <v>エネルギー対策特別会計エネルギー需給勘定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地球温暖化対策</v>
      </c>
      <c r="F19" s="18" t="s">
        <v>121</v>
      </c>
      <c r="G19" s="17"/>
      <c r="H19" s="13" t="str">
        <f t="shared" si="1"/>
        <v/>
      </c>
      <c r="I19" s="13" t="str">
        <f t="shared" si="5"/>
        <v>エネルギー対策特別会計エネルギー需給勘定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地球温暖化対策</v>
      </c>
      <c r="F20" s="18" t="s">
        <v>287</v>
      </c>
      <c r="G20" s="17"/>
      <c r="H20" s="13" t="str">
        <f t="shared" si="1"/>
        <v/>
      </c>
      <c r="I20" s="13" t="str">
        <f t="shared" si="5"/>
        <v>エネルギー対策特別会計エネルギー需給勘定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地球温暖化対策</v>
      </c>
      <c r="F21" s="18" t="s">
        <v>122</v>
      </c>
      <c r="G21" s="17"/>
      <c r="H21" s="13" t="str">
        <f t="shared" si="1"/>
        <v/>
      </c>
      <c r="I21" s="13" t="str">
        <f t="shared" si="5"/>
        <v>エネルギー対策特別会計エネルギー需給勘定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地球温暖化対策</v>
      </c>
      <c r="F22" s="18" t="s">
        <v>123</v>
      </c>
      <c r="G22" s="17"/>
      <c r="H22" s="13" t="str">
        <f t="shared" si="1"/>
        <v/>
      </c>
      <c r="I22" s="13" t="str">
        <f t="shared" si="5"/>
        <v>エネルギー対策特別会計エネルギー需給勘定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地球温暖化対策</v>
      </c>
      <c r="F23" s="18" t="s">
        <v>124</v>
      </c>
      <c r="G23" s="17"/>
      <c r="H23" s="13" t="str">
        <f t="shared" si="1"/>
        <v/>
      </c>
      <c r="I23" s="13" t="str">
        <f t="shared" si="5"/>
        <v>エネルギー対策特別会計エネルギー需給勘定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エネルギー対策特別会計エネルギー需給勘定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エネルギー対策特別会計エネルギー需給勘定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エネルギー対策特別会計エネルギー需給勘定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地球温暖化対策</v>
      </c>
      <c r="B27" s="13"/>
      <c r="F27" s="18" t="s">
        <v>127</v>
      </c>
      <c r="G27" s="17"/>
      <c r="H27" s="13" t="str">
        <f t="shared" si="1"/>
        <v/>
      </c>
      <c r="I27" s="13" t="str">
        <f t="shared" si="5"/>
        <v>エネルギー対策特別会計エネルギー需給勘定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エネルギー対策特別会計エネルギー需給勘定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エネルギー対策特別会計エネルギー需給勘定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エネルギー対策特別会計エネルギー需給勘定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エネルギー対策特別会計エネルギー需給勘定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エネルギー対策特別会計エネルギー需給勘定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エネルギー対策特別会計エネルギー需給勘定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エネルギー対策特別会計エネルギー需給勘定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エネルギー対策特別会計エネルギー需給勘定</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エネルギー対策特別会計エネルギー需給勘定</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G2" sqref="G2:O3"/>
    </sheetView>
  </sheetViews>
  <sheetFormatPr defaultColWidth="9" defaultRowHeight="13" x14ac:dyDescent="0.2"/>
  <cols>
    <col min="1" max="49" width="2.6328125" style="34" customWidth="1"/>
    <col min="50" max="50" width="6.1796875" style="34" customWidth="1"/>
    <col min="51" max="51" width="16.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3"/>
      <c r="Z2" s="283"/>
      <c r="AA2" s="284"/>
      <c r="AB2" s="937" t="s">
        <v>11</v>
      </c>
      <c r="AC2" s="938"/>
      <c r="AD2" s="939"/>
      <c r="AE2" s="926" t="s">
        <v>372</v>
      </c>
      <c r="AF2" s="926"/>
      <c r="AG2" s="926"/>
      <c r="AH2" s="128"/>
      <c r="AI2" s="926" t="s">
        <v>468</v>
      </c>
      <c r="AJ2" s="926"/>
      <c r="AK2" s="926"/>
      <c r="AL2" s="128"/>
      <c r="AM2" s="926" t="s">
        <v>469</v>
      </c>
      <c r="AN2" s="926"/>
      <c r="AO2" s="926"/>
      <c r="AP2" s="128"/>
      <c r="AQ2" s="135" t="s">
        <v>223</v>
      </c>
      <c r="AR2" s="136"/>
      <c r="AS2" s="136"/>
      <c r="AT2" s="137"/>
      <c r="AU2" s="138" t="s">
        <v>129</v>
      </c>
      <c r="AV2" s="138"/>
      <c r="AW2" s="138"/>
      <c r="AX2" s="139"/>
      <c r="AY2" s="34">
        <f>COUNTA($G$4)</f>
        <v>0</v>
      </c>
    </row>
    <row r="3" spans="1:51" ht="18.75" customHeight="1" x14ac:dyDescent="0.2">
      <c r="A3" s="686"/>
      <c r="B3" s="687"/>
      <c r="C3" s="687"/>
      <c r="D3" s="687"/>
      <c r="E3" s="687"/>
      <c r="F3" s="688"/>
      <c r="G3" s="171"/>
      <c r="H3" s="123"/>
      <c r="I3" s="123"/>
      <c r="J3" s="123"/>
      <c r="K3" s="123"/>
      <c r="L3" s="123"/>
      <c r="M3" s="123"/>
      <c r="N3" s="123"/>
      <c r="O3" s="124"/>
      <c r="P3" s="122"/>
      <c r="Q3" s="123"/>
      <c r="R3" s="123"/>
      <c r="S3" s="123"/>
      <c r="T3" s="123"/>
      <c r="U3" s="123"/>
      <c r="V3" s="123"/>
      <c r="W3" s="123"/>
      <c r="X3" s="124"/>
      <c r="Y3" s="934"/>
      <c r="Z3" s="935"/>
      <c r="AA3" s="936"/>
      <c r="AB3" s="940"/>
      <c r="AC3" s="716"/>
      <c r="AD3" s="717"/>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2">
      <c r="A4" s="689"/>
      <c r="B4" s="687"/>
      <c r="C4" s="687"/>
      <c r="D4" s="687"/>
      <c r="E4" s="687"/>
      <c r="F4" s="688"/>
      <c r="G4" s="193"/>
      <c r="H4" s="944"/>
      <c r="I4" s="944"/>
      <c r="J4" s="944"/>
      <c r="K4" s="944"/>
      <c r="L4" s="944"/>
      <c r="M4" s="944"/>
      <c r="N4" s="944"/>
      <c r="O4" s="945"/>
      <c r="P4" s="146"/>
      <c r="Q4" s="658"/>
      <c r="R4" s="658"/>
      <c r="S4" s="658"/>
      <c r="T4" s="658"/>
      <c r="U4" s="658"/>
      <c r="V4" s="658"/>
      <c r="W4" s="658"/>
      <c r="X4" s="659"/>
      <c r="Y4" s="930" t="s">
        <v>12</v>
      </c>
      <c r="Z4" s="931"/>
      <c r="AA4" s="932"/>
      <c r="AB4" s="163"/>
      <c r="AC4" s="666"/>
      <c r="AD4" s="66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0"/>
      <c r="B5" s="691"/>
      <c r="C5" s="691"/>
      <c r="D5" s="691"/>
      <c r="E5" s="691"/>
      <c r="F5" s="692"/>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0"/>
      <c r="B6" s="691"/>
      <c r="C6" s="691"/>
      <c r="D6" s="691"/>
      <c r="E6" s="691"/>
      <c r="F6" s="692"/>
      <c r="G6" s="949"/>
      <c r="H6" s="950"/>
      <c r="I6" s="950"/>
      <c r="J6" s="950"/>
      <c r="K6" s="950"/>
      <c r="L6" s="950"/>
      <c r="M6" s="950"/>
      <c r="N6" s="950"/>
      <c r="O6" s="951"/>
      <c r="P6" s="661"/>
      <c r="Q6" s="661"/>
      <c r="R6" s="661"/>
      <c r="S6" s="661"/>
      <c r="T6" s="661"/>
      <c r="U6" s="661"/>
      <c r="V6" s="661"/>
      <c r="W6" s="661"/>
      <c r="X6" s="662"/>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6" t="s">
        <v>344</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3"/>
      <c r="Z9" s="283"/>
      <c r="AA9" s="284"/>
      <c r="AB9" s="937" t="s">
        <v>11</v>
      </c>
      <c r="AC9" s="938"/>
      <c r="AD9" s="939"/>
      <c r="AE9" s="926" t="s">
        <v>372</v>
      </c>
      <c r="AF9" s="926"/>
      <c r="AG9" s="926"/>
      <c r="AH9" s="128"/>
      <c r="AI9" s="926" t="s">
        <v>468</v>
      </c>
      <c r="AJ9" s="926"/>
      <c r="AK9" s="926"/>
      <c r="AL9" s="128"/>
      <c r="AM9" s="926" t="s">
        <v>469</v>
      </c>
      <c r="AN9" s="926"/>
      <c r="AO9" s="926"/>
      <c r="AP9" s="128"/>
      <c r="AQ9" s="135" t="s">
        <v>223</v>
      </c>
      <c r="AR9" s="136"/>
      <c r="AS9" s="136"/>
      <c r="AT9" s="137"/>
      <c r="AU9" s="138" t="s">
        <v>129</v>
      </c>
      <c r="AV9" s="138"/>
      <c r="AW9" s="138"/>
      <c r="AX9" s="139"/>
      <c r="AY9" s="34">
        <f>COUNTA($G$11)</f>
        <v>0</v>
      </c>
    </row>
    <row r="10" spans="1:51" ht="18.75" customHeight="1" x14ac:dyDescent="0.2">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4"/>
      <c r="Z10" s="935"/>
      <c r="AA10" s="936"/>
      <c r="AB10" s="940"/>
      <c r="AC10" s="716"/>
      <c r="AD10" s="717"/>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2">
      <c r="A11" s="689"/>
      <c r="B11" s="687"/>
      <c r="C11" s="687"/>
      <c r="D11" s="687"/>
      <c r="E11" s="687"/>
      <c r="F11" s="688"/>
      <c r="G11" s="193"/>
      <c r="H11" s="944"/>
      <c r="I11" s="944"/>
      <c r="J11" s="944"/>
      <c r="K11" s="944"/>
      <c r="L11" s="944"/>
      <c r="M11" s="944"/>
      <c r="N11" s="944"/>
      <c r="O11" s="945"/>
      <c r="P11" s="146"/>
      <c r="Q11" s="658"/>
      <c r="R11" s="658"/>
      <c r="S11" s="658"/>
      <c r="T11" s="658"/>
      <c r="U11" s="658"/>
      <c r="V11" s="658"/>
      <c r="W11" s="658"/>
      <c r="X11" s="659"/>
      <c r="Y11" s="930" t="s">
        <v>12</v>
      </c>
      <c r="Z11" s="931"/>
      <c r="AA11" s="932"/>
      <c r="AB11" s="163"/>
      <c r="AC11" s="666"/>
      <c r="AD11" s="66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0"/>
      <c r="B12" s="691"/>
      <c r="C12" s="691"/>
      <c r="D12" s="691"/>
      <c r="E12" s="691"/>
      <c r="F12" s="692"/>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1"/>
      <c r="B13" s="942"/>
      <c r="C13" s="942"/>
      <c r="D13" s="942"/>
      <c r="E13" s="942"/>
      <c r="F13" s="943"/>
      <c r="G13" s="949"/>
      <c r="H13" s="950"/>
      <c r="I13" s="950"/>
      <c r="J13" s="950"/>
      <c r="K13" s="950"/>
      <c r="L13" s="950"/>
      <c r="M13" s="950"/>
      <c r="N13" s="950"/>
      <c r="O13" s="951"/>
      <c r="P13" s="661"/>
      <c r="Q13" s="661"/>
      <c r="R13" s="661"/>
      <c r="S13" s="661"/>
      <c r="T13" s="661"/>
      <c r="U13" s="661"/>
      <c r="V13" s="661"/>
      <c r="W13" s="661"/>
      <c r="X13" s="662"/>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6" t="s">
        <v>344</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3"/>
      <c r="Z16" s="283"/>
      <c r="AA16" s="284"/>
      <c r="AB16" s="937" t="s">
        <v>11</v>
      </c>
      <c r="AC16" s="938"/>
      <c r="AD16" s="939"/>
      <c r="AE16" s="926" t="s">
        <v>372</v>
      </c>
      <c r="AF16" s="926"/>
      <c r="AG16" s="926"/>
      <c r="AH16" s="128"/>
      <c r="AI16" s="926" t="s">
        <v>468</v>
      </c>
      <c r="AJ16" s="926"/>
      <c r="AK16" s="926"/>
      <c r="AL16" s="128"/>
      <c r="AM16" s="926" t="s">
        <v>469</v>
      </c>
      <c r="AN16" s="926"/>
      <c r="AO16" s="926"/>
      <c r="AP16" s="128"/>
      <c r="AQ16" s="135" t="s">
        <v>223</v>
      </c>
      <c r="AR16" s="136"/>
      <c r="AS16" s="136"/>
      <c r="AT16" s="137"/>
      <c r="AU16" s="138" t="s">
        <v>129</v>
      </c>
      <c r="AV16" s="138"/>
      <c r="AW16" s="138"/>
      <c r="AX16" s="139"/>
      <c r="AY16" s="34">
        <f>COUNTA($G$18)</f>
        <v>0</v>
      </c>
    </row>
    <row r="17" spans="1:51" ht="18.75" customHeight="1" x14ac:dyDescent="0.2">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4"/>
      <c r="Z17" s="935"/>
      <c r="AA17" s="936"/>
      <c r="AB17" s="940"/>
      <c r="AC17" s="716"/>
      <c r="AD17" s="717"/>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2">
      <c r="A18" s="689"/>
      <c r="B18" s="687"/>
      <c r="C18" s="687"/>
      <c r="D18" s="687"/>
      <c r="E18" s="687"/>
      <c r="F18" s="688"/>
      <c r="G18" s="193"/>
      <c r="H18" s="944"/>
      <c r="I18" s="944"/>
      <c r="J18" s="944"/>
      <c r="K18" s="944"/>
      <c r="L18" s="944"/>
      <c r="M18" s="944"/>
      <c r="N18" s="944"/>
      <c r="O18" s="945"/>
      <c r="P18" s="146"/>
      <c r="Q18" s="658"/>
      <c r="R18" s="658"/>
      <c r="S18" s="658"/>
      <c r="T18" s="658"/>
      <c r="U18" s="658"/>
      <c r="V18" s="658"/>
      <c r="W18" s="658"/>
      <c r="X18" s="659"/>
      <c r="Y18" s="930" t="s">
        <v>12</v>
      </c>
      <c r="Z18" s="931"/>
      <c r="AA18" s="932"/>
      <c r="AB18" s="163"/>
      <c r="AC18" s="666"/>
      <c r="AD18" s="66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0"/>
      <c r="B19" s="691"/>
      <c r="C19" s="691"/>
      <c r="D19" s="691"/>
      <c r="E19" s="691"/>
      <c r="F19" s="692"/>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1"/>
      <c r="B20" s="942"/>
      <c r="C20" s="942"/>
      <c r="D20" s="942"/>
      <c r="E20" s="942"/>
      <c r="F20" s="943"/>
      <c r="G20" s="949"/>
      <c r="H20" s="950"/>
      <c r="I20" s="950"/>
      <c r="J20" s="950"/>
      <c r="K20" s="950"/>
      <c r="L20" s="950"/>
      <c r="M20" s="950"/>
      <c r="N20" s="950"/>
      <c r="O20" s="951"/>
      <c r="P20" s="661"/>
      <c r="Q20" s="661"/>
      <c r="R20" s="661"/>
      <c r="S20" s="661"/>
      <c r="T20" s="661"/>
      <c r="U20" s="661"/>
      <c r="V20" s="661"/>
      <c r="W20" s="661"/>
      <c r="X20" s="662"/>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6" t="s">
        <v>344</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3"/>
      <c r="Z23" s="283"/>
      <c r="AA23" s="284"/>
      <c r="AB23" s="937" t="s">
        <v>11</v>
      </c>
      <c r="AC23" s="938"/>
      <c r="AD23" s="939"/>
      <c r="AE23" s="926" t="s">
        <v>372</v>
      </c>
      <c r="AF23" s="926"/>
      <c r="AG23" s="926"/>
      <c r="AH23" s="128"/>
      <c r="AI23" s="926" t="s">
        <v>468</v>
      </c>
      <c r="AJ23" s="926"/>
      <c r="AK23" s="926"/>
      <c r="AL23" s="128"/>
      <c r="AM23" s="926" t="s">
        <v>469</v>
      </c>
      <c r="AN23" s="926"/>
      <c r="AO23" s="926"/>
      <c r="AP23" s="128"/>
      <c r="AQ23" s="135" t="s">
        <v>223</v>
      </c>
      <c r="AR23" s="136"/>
      <c r="AS23" s="136"/>
      <c r="AT23" s="137"/>
      <c r="AU23" s="138" t="s">
        <v>129</v>
      </c>
      <c r="AV23" s="138"/>
      <c r="AW23" s="138"/>
      <c r="AX23" s="139"/>
      <c r="AY23" s="34">
        <f>COUNTA($G$25)</f>
        <v>0</v>
      </c>
    </row>
    <row r="24" spans="1:51" ht="18.75" customHeight="1" x14ac:dyDescent="0.2">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4"/>
      <c r="Z24" s="935"/>
      <c r="AA24" s="936"/>
      <c r="AB24" s="940"/>
      <c r="AC24" s="716"/>
      <c r="AD24" s="717"/>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2">
      <c r="A25" s="689"/>
      <c r="B25" s="687"/>
      <c r="C25" s="687"/>
      <c r="D25" s="687"/>
      <c r="E25" s="687"/>
      <c r="F25" s="688"/>
      <c r="G25" s="193"/>
      <c r="H25" s="944"/>
      <c r="I25" s="944"/>
      <c r="J25" s="944"/>
      <c r="K25" s="944"/>
      <c r="L25" s="944"/>
      <c r="M25" s="944"/>
      <c r="N25" s="944"/>
      <c r="O25" s="945"/>
      <c r="P25" s="146"/>
      <c r="Q25" s="658"/>
      <c r="R25" s="658"/>
      <c r="S25" s="658"/>
      <c r="T25" s="658"/>
      <c r="U25" s="658"/>
      <c r="V25" s="658"/>
      <c r="W25" s="658"/>
      <c r="X25" s="659"/>
      <c r="Y25" s="930" t="s">
        <v>12</v>
      </c>
      <c r="Z25" s="931"/>
      <c r="AA25" s="932"/>
      <c r="AB25" s="163"/>
      <c r="AC25" s="666"/>
      <c r="AD25" s="66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0"/>
      <c r="B26" s="691"/>
      <c r="C26" s="691"/>
      <c r="D26" s="691"/>
      <c r="E26" s="691"/>
      <c r="F26" s="692"/>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1"/>
      <c r="B27" s="942"/>
      <c r="C27" s="942"/>
      <c r="D27" s="942"/>
      <c r="E27" s="942"/>
      <c r="F27" s="943"/>
      <c r="G27" s="949"/>
      <c r="H27" s="950"/>
      <c r="I27" s="950"/>
      <c r="J27" s="950"/>
      <c r="K27" s="950"/>
      <c r="L27" s="950"/>
      <c r="M27" s="950"/>
      <c r="N27" s="950"/>
      <c r="O27" s="951"/>
      <c r="P27" s="661"/>
      <c r="Q27" s="661"/>
      <c r="R27" s="661"/>
      <c r="S27" s="661"/>
      <c r="T27" s="661"/>
      <c r="U27" s="661"/>
      <c r="V27" s="661"/>
      <c r="W27" s="661"/>
      <c r="X27" s="662"/>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6" t="s">
        <v>344</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3"/>
      <c r="Z30" s="283"/>
      <c r="AA30" s="284"/>
      <c r="AB30" s="937" t="s">
        <v>11</v>
      </c>
      <c r="AC30" s="938"/>
      <c r="AD30" s="939"/>
      <c r="AE30" s="926" t="s">
        <v>372</v>
      </c>
      <c r="AF30" s="926"/>
      <c r="AG30" s="926"/>
      <c r="AH30" s="128"/>
      <c r="AI30" s="926" t="s">
        <v>468</v>
      </c>
      <c r="AJ30" s="926"/>
      <c r="AK30" s="926"/>
      <c r="AL30" s="128"/>
      <c r="AM30" s="926" t="s">
        <v>469</v>
      </c>
      <c r="AN30" s="926"/>
      <c r="AO30" s="926"/>
      <c r="AP30" s="128"/>
      <c r="AQ30" s="135" t="s">
        <v>223</v>
      </c>
      <c r="AR30" s="136"/>
      <c r="AS30" s="136"/>
      <c r="AT30" s="137"/>
      <c r="AU30" s="138" t="s">
        <v>129</v>
      </c>
      <c r="AV30" s="138"/>
      <c r="AW30" s="138"/>
      <c r="AX30" s="139"/>
      <c r="AY30" s="34">
        <f>COUNTA($G$32)</f>
        <v>0</v>
      </c>
    </row>
    <row r="31" spans="1:51" ht="18.75" customHeight="1" x14ac:dyDescent="0.2">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4"/>
      <c r="Z31" s="935"/>
      <c r="AA31" s="936"/>
      <c r="AB31" s="940"/>
      <c r="AC31" s="716"/>
      <c r="AD31" s="717"/>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2">
      <c r="A32" s="689"/>
      <c r="B32" s="687"/>
      <c r="C32" s="687"/>
      <c r="D32" s="687"/>
      <c r="E32" s="687"/>
      <c r="F32" s="688"/>
      <c r="G32" s="193"/>
      <c r="H32" s="944"/>
      <c r="I32" s="944"/>
      <c r="J32" s="944"/>
      <c r="K32" s="944"/>
      <c r="L32" s="944"/>
      <c r="M32" s="944"/>
      <c r="N32" s="944"/>
      <c r="O32" s="945"/>
      <c r="P32" s="146"/>
      <c r="Q32" s="658"/>
      <c r="R32" s="658"/>
      <c r="S32" s="658"/>
      <c r="T32" s="658"/>
      <c r="U32" s="658"/>
      <c r="V32" s="658"/>
      <c r="W32" s="658"/>
      <c r="X32" s="659"/>
      <c r="Y32" s="930" t="s">
        <v>12</v>
      </c>
      <c r="Z32" s="931"/>
      <c r="AA32" s="932"/>
      <c r="AB32" s="163"/>
      <c r="AC32" s="666"/>
      <c r="AD32" s="66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0"/>
      <c r="B33" s="691"/>
      <c r="C33" s="691"/>
      <c r="D33" s="691"/>
      <c r="E33" s="691"/>
      <c r="F33" s="692"/>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1"/>
      <c r="B34" s="942"/>
      <c r="C34" s="942"/>
      <c r="D34" s="942"/>
      <c r="E34" s="942"/>
      <c r="F34" s="943"/>
      <c r="G34" s="949"/>
      <c r="H34" s="950"/>
      <c r="I34" s="950"/>
      <c r="J34" s="950"/>
      <c r="K34" s="950"/>
      <c r="L34" s="950"/>
      <c r="M34" s="950"/>
      <c r="N34" s="950"/>
      <c r="O34" s="951"/>
      <c r="P34" s="661"/>
      <c r="Q34" s="661"/>
      <c r="R34" s="661"/>
      <c r="S34" s="661"/>
      <c r="T34" s="661"/>
      <c r="U34" s="661"/>
      <c r="V34" s="661"/>
      <c r="W34" s="661"/>
      <c r="X34" s="662"/>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6" t="s">
        <v>344</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3"/>
      <c r="Z37" s="283"/>
      <c r="AA37" s="284"/>
      <c r="AB37" s="937" t="s">
        <v>11</v>
      </c>
      <c r="AC37" s="938"/>
      <c r="AD37" s="939"/>
      <c r="AE37" s="926" t="s">
        <v>372</v>
      </c>
      <c r="AF37" s="926"/>
      <c r="AG37" s="926"/>
      <c r="AH37" s="128"/>
      <c r="AI37" s="926" t="s">
        <v>468</v>
      </c>
      <c r="AJ37" s="926"/>
      <c r="AK37" s="926"/>
      <c r="AL37" s="128"/>
      <c r="AM37" s="926" t="s">
        <v>469</v>
      </c>
      <c r="AN37" s="926"/>
      <c r="AO37" s="926"/>
      <c r="AP37" s="128"/>
      <c r="AQ37" s="135" t="s">
        <v>223</v>
      </c>
      <c r="AR37" s="136"/>
      <c r="AS37" s="136"/>
      <c r="AT37" s="137"/>
      <c r="AU37" s="138" t="s">
        <v>129</v>
      </c>
      <c r="AV37" s="138"/>
      <c r="AW37" s="138"/>
      <c r="AX37" s="139"/>
      <c r="AY37" s="34">
        <f>COUNTA($G$39)</f>
        <v>0</v>
      </c>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4"/>
      <c r="Z38" s="935"/>
      <c r="AA38" s="936"/>
      <c r="AB38" s="940"/>
      <c r="AC38" s="716"/>
      <c r="AD38" s="717"/>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2">
      <c r="A39" s="689"/>
      <c r="B39" s="687"/>
      <c r="C39" s="687"/>
      <c r="D39" s="687"/>
      <c r="E39" s="687"/>
      <c r="F39" s="688"/>
      <c r="G39" s="193"/>
      <c r="H39" s="944"/>
      <c r="I39" s="944"/>
      <c r="J39" s="944"/>
      <c r="K39" s="944"/>
      <c r="L39" s="944"/>
      <c r="M39" s="944"/>
      <c r="N39" s="944"/>
      <c r="O39" s="945"/>
      <c r="P39" s="146"/>
      <c r="Q39" s="658"/>
      <c r="R39" s="658"/>
      <c r="S39" s="658"/>
      <c r="T39" s="658"/>
      <c r="U39" s="658"/>
      <c r="V39" s="658"/>
      <c r="W39" s="658"/>
      <c r="X39" s="659"/>
      <c r="Y39" s="930" t="s">
        <v>12</v>
      </c>
      <c r="Z39" s="931"/>
      <c r="AA39" s="932"/>
      <c r="AB39" s="163"/>
      <c r="AC39" s="666"/>
      <c r="AD39" s="66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0"/>
      <c r="B40" s="691"/>
      <c r="C40" s="691"/>
      <c r="D40" s="691"/>
      <c r="E40" s="691"/>
      <c r="F40" s="692"/>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1"/>
      <c r="B41" s="942"/>
      <c r="C41" s="942"/>
      <c r="D41" s="942"/>
      <c r="E41" s="942"/>
      <c r="F41" s="943"/>
      <c r="G41" s="949"/>
      <c r="H41" s="950"/>
      <c r="I41" s="950"/>
      <c r="J41" s="950"/>
      <c r="K41" s="950"/>
      <c r="L41" s="950"/>
      <c r="M41" s="950"/>
      <c r="N41" s="950"/>
      <c r="O41" s="951"/>
      <c r="P41" s="661"/>
      <c r="Q41" s="661"/>
      <c r="R41" s="661"/>
      <c r="S41" s="661"/>
      <c r="T41" s="661"/>
      <c r="U41" s="661"/>
      <c r="V41" s="661"/>
      <c r="W41" s="661"/>
      <c r="X41" s="662"/>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6" t="s">
        <v>344</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3"/>
      <c r="Z44" s="283"/>
      <c r="AA44" s="284"/>
      <c r="AB44" s="937" t="s">
        <v>11</v>
      </c>
      <c r="AC44" s="938"/>
      <c r="AD44" s="939"/>
      <c r="AE44" s="926" t="s">
        <v>372</v>
      </c>
      <c r="AF44" s="926"/>
      <c r="AG44" s="926"/>
      <c r="AH44" s="128"/>
      <c r="AI44" s="926" t="s">
        <v>468</v>
      </c>
      <c r="AJ44" s="926"/>
      <c r="AK44" s="926"/>
      <c r="AL44" s="128"/>
      <c r="AM44" s="926" t="s">
        <v>469</v>
      </c>
      <c r="AN44" s="926"/>
      <c r="AO44" s="926"/>
      <c r="AP44" s="128"/>
      <c r="AQ44" s="135" t="s">
        <v>223</v>
      </c>
      <c r="AR44" s="136"/>
      <c r="AS44" s="136"/>
      <c r="AT44" s="137"/>
      <c r="AU44" s="138" t="s">
        <v>129</v>
      </c>
      <c r="AV44" s="138"/>
      <c r="AW44" s="138"/>
      <c r="AX44" s="139"/>
      <c r="AY44" s="34">
        <f>COUNTA($G$46)</f>
        <v>0</v>
      </c>
    </row>
    <row r="45" spans="1:51" ht="18.75" customHeight="1" x14ac:dyDescent="0.2">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4"/>
      <c r="Z45" s="935"/>
      <c r="AA45" s="936"/>
      <c r="AB45" s="940"/>
      <c r="AC45" s="716"/>
      <c r="AD45" s="717"/>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2">
      <c r="A46" s="689"/>
      <c r="B46" s="687"/>
      <c r="C46" s="687"/>
      <c r="D46" s="687"/>
      <c r="E46" s="687"/>
      <c r="F46" s="688"/>
      <c r="G46" s="193"/>
      <c r="H46" s="944"/>
      <c r="I46" s="944"/>
      <c r="J46" s="944"/>
      <c r="K46" s="944"/>
      <c r="L46" s="944"/>
      <c r="M46" s="944"/>
      <c r="N46" s="944"/>
      <c r="O46" s="945"/>
      <c r="P46" s="146"/>
      <c r="Q46" s="658"/>
      <c r="R46" s="658"/>
      <c r="S46" s="658"/>
      <c r="T46" s="658"/>
      <c r="U46" s="658"/>
      <c r="V46" s="658"/>
      <c r="W46" s="658"/>
      <c r="X46" s="659"/>
      <c r="Y46" s="930" t="s">
        <v>12</v>
      </c>
      <c r="Z46" s="931"/>
      <c r="AA46" s="932"/>
      <c r="AB46" s="163"/>
      <c r="AC46" s="666"/>
      <c r="AD46" s="66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0"/>
      <c r="B47" s="691"/>
      <c r="C47" s="691"/>
      <c r="D47" s="691"/>
      <c r="E47" s="691"/>
      <c r="F47" s="692"/>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1"/>
      <c r="B48" s="942"/>
      <c r="C48" s="942"/>
      <c r="D48" s="942"/>
      <c r="E48" s="942"/>
      <c r="F48" s="943"/>
      <c r="G48" s="949"/>
      <c r="H48" s="950"/>
      <c r="I48" s="950"/>
      <c r="J48" s="950"/>
      <c r="K48" s="950"/>
      <c r="L48" s="950"/>
      <c r="M48" s="950"/>
      <c r="N48" s="950"/>
      <c r="O48" s="951"/>
      <c r="P48" s="661"/>
      <c r="Q48" s="661"/>
      <c r="R48" s="661"/>
      <c r="S48" s="661"/>
      <c r="T48" s="661"/>
      <c r="U48" s="661"/>
      <c r="V48" s="661"/>
      <c r="W48" s="661"/>
      <c r="X48" s="662"/>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6" t="s">
        <v>344</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3"/>
      <c r="Z51" s="283"/>
      <c r="AA51" s="284"/>
      <c r="AB51" s="128" t="s">
        <v>11</v>
      </c>
      <c r="AC51" s="938"/>
      <c r="AD51" s="939"/>
      <c r="AE51" s="926" t="s">
        <v>372</v>
      </c>
      <c r="AF51" s="926"/>
      <c r="AG51" s="926"/>
      <c r="AH51" s="128"/>
      <c r="AI51" s="926" t="s">
        <v>468</v>
      </c>
      <c r="AJ51" s="926"/>
      <c r="AK51" s="926"/>
      <c r="AL51" s="128"/>
      <c r="AM51" s="926" t="s">
        <v>469</v>
      </c>
      <c r="AN51" s="926"/>
      <c r="AO51" s="926"/>
      <c r="AP51" s="128"/>
      <c r="AQ51" s="135" t="s">
        <v>223</v>
      </c>
      <c r="AR51" s="136"/>
      <c r="AS51" s="136"/>
      <c r="AT51" s="137"/>
      <c r="AU51" s="138" t="s">
        <v>129</v>
      </c>
      <c r="AV51" s="138"/>
      <c r="AW51" s="138"/>
      <c r="AX51" s="139"/>
      <c r="AY51" s="34">
        <f>COUNTA($G$53)</f>
        <v>0</v>
      </c>
    </row>
    <row r="52" spans="1:51" ht="18.75" customHeight="1" x14ac:dyDescent="0.2">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4"/>
      <c r="Z52" s="935"/>
      <c r="AA52" s="936"/>
      <c r="AB52" s="940"/>
      <c r="AC52" s="716"/>
      <c r="AD52" s="717"/>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2">
      <c r="A53" s="689"/>
      <c r="B53" s="687"/>
      <c r="C53" s="687"/>
      <c r="D53" s="687"/>
      <c r="E53" s="687"/>
      <c r="F53" s="688"/>
      <c r="G53" s="193"/>
      <c r="H53" s="944"/>
      <c r="I53" s="944"/>
      <c r="J53" s="944"/>
      <c r="K53" s="944"/>
      <c r="L53" s="944"/>
      <c r="M53" s="944"/>
      <c r="N53" s="944"/>
      <c r="O53" s="945"/>
      <c r="P53" s="146"/>
      <c r="Q53" s="658"/>
      <c r="R53" s="658"/>
      <c r="S53" s="658"/>
      <c r="T53" s="658"/>
      <c r="U53" s="658"/>
      <c r="V53" s="658"/>
      <c r="W53" s="658"/>
      <c r="X53" s="659"/>
      <c r="Y53" s="930" t="s">
        <v>12</v>
      </c>
      <c r="Z53" s="931"/>
      <c r="AA53" s="932"/>
      <c r="AB53" s="163"/>
      <c r="AC53" s="666"/>
      <c r="AD53" s="66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0"/>
      <c r="B54" s="691"/>
      <c r="C54" s="691"/>
      <c r="D54" s="691"/>
      <c r="E54" s="691"/>
      <c r="F54" s="692"/>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1"/>
      <c r="B55" s="942"/>
      <c r="C55" s="942"/>
      <c r="D55" s="942"/>
      <c r="E55" s="942"/>
      <c r="F55" s="943"/>
      <c r="G55" s="949"/>
      <c r="H55" s="950"/>
      <c r="I55" s="950"/>
      <c r="J55" s="950"/>
      <c r="K55" s="950"/>
      <c r="L55" s="950"/>
      <c r="M55" s="950"/>
      <c r="N55" s="950"/>
      <c r="O55" s="951"/>
      <c r="P55" s="661"/>
      <c r="Q55" s="661"/>
      <c r="R55" s="661"/>
      <c r="S55" s="661"/>
      <c r="T55" s="661"/>
      <c r="U55" s="661"/>
      <c r="V55" s="661"/>
      <c r="W55" s="661"/>
      <c r="X55" s="662"/>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6" t="s">
        <v>344</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3"/>
      <c r="Z58" s="283"/>
      <c r="AA58" s="284"/>
      <c r="AB58" s="937" t="s">
        <v>11</v>
      </c>
      <c r="AC58" s="938"/>
      <c r="AD58" s="939"/>
      <c r="AE58" s="926" t="s">
        <v>372</v>
      </c>
      <c r="AF58" s="926"/>
      <c r="AG58" s="926"/>
      <c r="AH58" s="128"/>
      <c r="AI58" s="926" t="s">
        <v>468</v>
      </c>
      <c r="AJ58" s="926"/>
      <c r="AK58" s="926"/>
      <c r="AL58" s="128"/>
      <c r="AM58" s="926" t="s">
        <v>469</v>
      </c>
      <c r="AN58" s="926"/>
      <c r="AO58" s="926"/>
      <c r="AP58" s="128"/>
      <c r="AQ58" s="135" t="s">
        <v>223</v>
      </c>
      <c r="AR58" s="136"/>
      <c r="AS58" s="136"/>
      <c r="AT58" s="137"/>
      <c r="AU58" s="138" t="s">
        <v>129</v>
      </c>
      <c r="AV58" s="138"/>
      <c r="AW58" s="138"/>
      <c r="AX58" s="139"/>
      <c r="AY58" s="34">
        <f>COUNTA($G$60)</f>
        <v>0</v>
      </c>
    </row>
    <row r="59" spans="1:51" ht="18.75" customHeight="1" x14ac:dyDescent="0.2">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4"/>
      <c r="Z59" s="935"/>
      <c r="AA59" s="936"/>
      <c r="AB59" s="940"/>
      <c r="AC59" s="716"/>
      <c r="AD59" s="717"/>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2">
      <c r="A60" s="689"/>
      <c r="B60" s="687"/>
      <c r="C60" s="687"/>
      <c r="D60" s="687"/>
      <c r="E60" s="687"/>
      <c r="F60" s="688"/>
      <c r="G60" s="193"/>
      <c r="H60" s="944"/>
      <c r="I60" s="944"/>
      <c r="J60" s="944"/>
      <c r="K60" s="944"/>
      <c r="L60" s="944"/>
      <c r="M60" s="944"/>
      <c r="N60" s="944"/>
      <c r="O60" s="945"/>
      <c r="P60" s="146"/>
      <c r="Q60" s="658"/>
      <c r="R60" s="658"/>
      <c r="S60" s="658"/>
      <c r="T60" s="658"/>
      <c r="U60" s="658"/>
      <c r="V60" s="658"/>
      <c r="W60" s="658"/>
      <c r="X60" s="659"/>
      <c r="Y60" s="930" t="s">
        <v>12</v>
      </c>
      <c r="Z60" s="931"/>
      <c r="AA60" s="932"/>
      <c r="AB60" s="163"/>
      <c r="AC60" s="666"/>
      <c r="AD60" s="66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0"/>
      <c r="B61" s="691"/>
      <c r="C61" s="691"/>
      <c r="D61" s="691"/>
      <c r="E61" s="691"/>
      <c r="F61" s="692"/>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1"/>
      <c r="B62" s="942"/>
      <c r="C62" s="942"/>
      <c r="D62" s="942"/>
      <c r="E62" s="942"/>
      <c r="F62" s="943"/>
      <c r="G62" s="949"/>
      <c r="H62" s="950"/>
      <c r="I62" s="950"/>
      <c r="J62" s="950"/>
      <c r="K62" s="950"/>
      <c r="L62" s="950"/>
      <c r="M62" s="950"/>
      <c r="N62" s="950"/>
      <c r="O62" s="951"/>
      <c r="P62" s="661"/>
      <c r="Q62" s="661"/>
      <c r="R62" s="661"/>
      <c r="S62" s="661"/>
      <c r="T62" s="661"/>
      <c r="U62" s="661"/>
      <c r="V62" s="661"/>
      <c r="W62" s="661"/>
      <c r="X62" s="662"/>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6" t="s">
        <v>344</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3"/>
      <c r="Z65" s="283"/>
      <c r="AA65" s="284"/>
      <c r="AB65" s="937" t="s">
        <v>11</v>
      </c>
      <c r="AC65" s="938"/>
      <c r="AD65" s="939"/>
      <c r="AE65" s="926" t="s">
        <v>372</v>
      </c>
      <c r="AF65" s="926"/>
      <c r="AG65" s="926"/>
      <c r="AH65" s="128"/>
      <c r="AI65" s="926" t="s">
        <v>468</v>
      </c>
      <c r="AJ65" s="926"/>
      <c r="AK65" s="926"/>
      <c r="AL65" s="128"/>
      <c r="AM65" s="926" t="s">
        <v>469</v>
      </c>
      <c r="AN65" s="926"/>
      <c r="AO65" s="926"/>
      <c r="AP65" s="128"/>
      <c r="AQ65" s="135" t="s">
        <v>223</v>
      </c>
      <c r="AR65" s="136"/>
      <c r="AS65" s="136"/>
      <c r="AT65" s="137"/>
      <c r="AU65" s="138" t="s">
        <v>129</v>
      </c>
      <c r="AV65" s="138"/>
      <c r="AW65" s="138"/>
      <c r="AX65" s="139"/>
      <c r="AY65" s="34">
        <f>COUNTA($G$67)</f>
        <v>0</v>
      </c>
    </row>
    <row r="66" spans="1:51" ht="18.75" customHeight="1" x14ac:dyDescent="0.2">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4"/>
      <c r="Z66" s="935"/>
      <c r="AA66" s="936"/>
      <c r="AB66" s="940"/>
      <c r="AC66" s="716"/>
      <c r="AD66" s="717"/>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2">
      <c r="A67" s="689"/>
      <c r="B67" s="687"/>
      <c r="C67" s="687"/>
      <c r="D67" s="687"/>
      <c r="E67" s="687"/>
      <c r="F67" s="688"/>
      <c r="G67" s="193"/>
      <c r="H67" s="944"/>
      <c r="I67" s="944"/>
      <c r="J67" s="944"/>
      <c r="K67" s="944"/>
      <c r="L67" s="944"/>
      <c r="M67" s="944"/>
      <c r="N67" s="944"/>
      <c r="O67" s="945"/>
      <c r="P67" s="146"/>
      <c r="Q67" s="658"/>
      <c r="R67" s="658"/>
      <c r="S67" s="658"/>
      <c r="T67" s="658"/>
      <c r="U67" s="658"/>
      <c r="V67" s="658"/>
      <c r="W67" s="658"/>
      <c r="X67" s="659"/>
      <c r="Y67" s="930" t="s">
        <v>12</v>
      </c>
      <c r="Z67" s="931"/>
      <c r="AA67" s="932"/>
      <c r="AB67" s="163"/>
      <c r="AC67" s="666"/>
      <c r="AD67" s="66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0"/>
      <c r="B68" s="691"/>
      <c r="C68" s="691"/>
      <c r="D68" s="691"/>
      <c r="E68" s="691"/>
      <c r="F68" s="692"/>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1"/>
      <c r="B69" s="942"/>
      <c r="C69" s="942"/>
      <c r="D69" s="942"/>
      <c r="E69" s="942"/>
      <c r="F69" s="943"/>
      <c r="G69" s="949"/>
      <c r="H69" s="950"/>
      <c r="I69" s="950"/>
      <c r="J69" s="950"/>
      <c r="K69" s="950"/>
      <c r="L69" s="950"/>
      <c r="M69" s="950"/>
      <c r="N69" s="950"/>
      <c r="O69" s="951"/>
      <c r="P69" s="661"/>
      <c r="Q69" s="661"/>
      <c r="R69" s="661"/>
      <c r="S69" s="661"/>
      <c r="T69" s="661"/>
      <c r="U69" s="661"/>
      <c r="V69" s="661"/>
      <c r="W69" s="661"/>
      <c r="X69" s="662"/>
      <c r="Y69" s="190" t="s">
        <v>13</v>
      </c>
      <c r="Z69" s="927"/>
      <c r="AA69" s="928"/>
      <c r="AB69" s="61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6" t="s">
        <v>344</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topLeftCell="A214" zoomScale="70" zoomScaleNormal="75" zoomScaleSheetLayoutView="70" zoomScalePageLayoutView="70" workbookViewId="0">
      <selection activeCell="A214" sqref="A214:F265"/>
    </sheetView>
  </sheetViews>
  <sheetFormatPr defaultColWidth="9" defaultRowHeight="13" x14ac:dyDescent="0.2"/>
  <cols>
    <col min="1" max="49" width="2.6328125" style="34" customWidth="1"/>
    <col min="50" max="50" width="4.36328125" style="34" customWidth="1"/>
    <col min="51" max="51" width="8.9062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5" t="s">
        <v>26</v>
      </c>
      <c r="B2" s="966"/>
      <c r="C2" s="966"/>
      <c r="D2" s="966"/>
      <c r="E2" s="966"/>
      <c r="F2" s="967"/>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2">
      <c r="A3" s="968"/>
      <c r="B3" s="969"/>
      <c r="C3" s="969"/>
      <c r="D3" s="969"/>
      <c r="E3" s="969"/>
      <c r="F3" s="970"/>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8"/>
      <c r="B4" s="969"/>
      <c r="C4" s="969"/>
      <c r="D4" s="969"/>
      <c r="E4" s="969"/>
      <c r="F4" s="970"/>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8"/>
      <c r="B5" s="969"/>
      <c r="C5" s="969"/>
      <c r="D5" s="969"/>
      <c r="E5" s="969"/>
      <c r="F5" s="970"/>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8"/>
      <c r="B6" s="969"/>
      <c r="C6" s="969"/>
      <c r="D6" s="969"/>
      <c r="E6" s="969"/>
      <c r="F6" s="970"/>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8"/>
      <c r="B7" s="969"/>
      <c r="C7" s="969"/>
      <c r="D7" s="969"/>
      <c r="E7" s="969"/>
      <c r="F7" s="970"/>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8"/>
      <c r="B8" s="969"/>
      <c r="C8" s="969"/>
      <c r="D8" s="969"/>
      <c r="E8" s="969"/>
      <c r="F8" s="970"/>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8"/>
      <c r="B9" s="969"/>
      <c r="C9" s="969"/>
      <c r="D9" s="969"/>
      <c r="E9" s="969"/>
      <c r="F9" s="970"/>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8"/>
      <c r="B10" s="969"/>
      <c r="C10" s="969"/>
      <c r="D10" s="969"/>
      <c r="E10" s="969"/>
      <c r="F10" s="970"/>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8"/>
      <c r="B11" s="969"/>
      <c r="C11" s="969"/>
      <c r="D11" s="969"/>
      <c r="E11" s="969"/>
      <c r="F11" s="970"/>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8"/>
      <c r="B12" s="969"/>
      <c r="C12" s="969"/>
      <c r="D12" s="969"/>
      <c r="E12" s="969"/>
      <c r="F12" s="970"/>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8"/>
      <c r="B13" s="969"/>
      <c r="C13" s="969"/>
      <c r="D13" s="969"/>
      <c r="E13" s="969"/>
      <c r="F13" s="970"/>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8"/>
      <c r="B14" s="969"/>
      <c r="C14" s="969"/>
      <c r="D14" s="969"/>
      <c r="E14" s="969"/>
      <c r="F14" s="970"/>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8"/>
      <c r="B15" s="969"/>
      <c r="C15" s="969"/>
      <c r="D15" s="969"/>
      <c r="E15" s="969"/>
      <c r="F15" s="970"/>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8"/>
      <c r="B16" s="969"/>
      <c r="C16" s="969"/>
      <c r="D16" s="969"/>
      <c r="E16" s="969"/>
      <c r="F16" s="970"/>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8"/>
      <c r="B17" s="969"/>
      <c r="C17" s="969"/>
      <c r="D17" s="969"/>
      <c r="E17" s="969"/>
      <c r="F17" s="970"/>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8"/>
      <c r="B18" s="969"/>
      <c r="C18" s="969"/>
      <c r="D18" s="969"/>
      <c r="E18" s="969"/>
      <c r="F18" s="970"/>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8"/>
      <c r="B19" s="969"/>
      <c r="C19" s="969"/>
      <c r="D19" s="969"/>
      <c r="E19" s="969"/>
      <c r="F19" s="970"/>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8"/>
      <c r="B20" s="969"/>
      <c r="C20" s="969"/>
      <c r="D20" s="969"/>
      <c r="E20" s="969"/>
      <c r="F20" s="970"/>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8"/>
      <c r="B21" s="969"/>
      <c r="C21" s="969"/>
      <c r="D21" s="969"/>
      <c r="E21" s="969"/>
      <c r="F21" s="970"/>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8"/>
      <c r="B22" s="969"/>
      <c r="C22" s="969"/>
      <c r="D22" s="969"/>
      <c r="E22" s="969"/>
      <c r="F22" s="970"/>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8"/>
      <c r="B23" s="969"/>
      <c r="C23" s="969"/>
      <c r="D23" s="969"/>
      <c r="E23" s="969"/>
      <c r="F23" s="970"/>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8"/>
      <c r="B24" s="969"/>
      <c r="C24" s="969"/>
      <c r="D24" s="969"/>
      <c r="E24" s="969"/>
      <c r="F24" s="970"/>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8"/>
      <c r="B25" s="969"/>
      <c r="C25" s="969"/>
      <c r="D25" s="969"/>
      <c r="E25" s="969"/>
      <c r="F25" s="970"/>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8"/>
      <c r="B26" s="969"/>
      <c r="C26" s="969"/>
      <c r="D26" s="969"/>
      <c r="E26" s="969"/>
      <c r="F26" s="970"/>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8"/>
      <c r="B27" s="969"/>
      <c r="C27" s="969"/>
      <c r="D27" s="969"/>
      <c r="E27" s="969"/>
      <c r="F27" s="970"/>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8"/>
      <c r="B28" s="969"/>
      <c r="C28" s="969"/>
      <c r="D28" s="969"/>
      <c r="E28" s="969"/>
      <c r="F28" s="970"/>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8"/>
      <c r="B29" s="969"/>
      <c r="C29" s="969"/>
      <c r="D29" s="969"/>
      <c r="E29" s="969"/>
      <c r="F29" s="970"/>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8"/>
      <c r="B30" s="969"/>
      <c r="C30" s="969"/>
      <c r="D30" s="969"/>
      <c r="E30" s="969"/>
      <c r="F30" s="970"/>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8"/>
      <c r="B31" s="969"/>
      <c r="C31" s="969"/>
      <c r="D31" s="969"/>
      <c r="E31" s="969"/>
      <c r="F31" s="970"/>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8"/>
      <c r="B32" s="969"/>
      <c r="C32" s="969"/>
      <c r="D32" s="969"/>
      <c r="E32" s="969"/>
      <c r="F32" s="970"/>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8"/>
      <c r="B33" s="969"/>
      <c r="C33" s="969"/>
      <c r="D33" s="969"/>
      <c r="E33" s="969"/>
      <c r="F33" s="970"/>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8"/>
      <c r="B34" s="969"/>
      <c r="C34" s="969"/>
      <c r="D34" s="969"/>
      <c r="E34" s="969"/>
      <c r="F34" s="970"/>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8"/>
      <c r="B35" s="969"/>
      <c r="C35" s="969"/>
      <c r="D35" s="969"/>
      <c r="E35" s="969"/>
      <c r="F35" s="970"/>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8"/>
      <c r="B36" s="969"/>
      <c r="C36" s="969"/>
      <c r="D36" s="969"/>
      <c r="E36" s="969"/>
      <c r="F36" s="970"/>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8"/>
      <c r="B37" s="969"/>
      <c r="C37" s="969"/>
      <c r="D37" s="969"/>
      <c r="E37" s="969"/>
      <c r="F37" s="970"/>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8"/>
      <c r="B38" s="969"/>
      <c r="C38" s="969"/>
      <c r="D38" s="969"/>
      <c r="E38" s="969"/>
      <c r="F38" s="970"/>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8"/>
      <c r="B39" s="969"/>
      <c r="C39" s="969"/>
      <c r="D39" s="969"/>
      <c r="E39" s="969"/>
      <c r="F39" s="970"/>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8"/>
      <c r="B40" s="969"/>
      <c r="C40" s="969"/>
      <c r="D40" s="969"/>
      <c r="E40" s="969"/>
      <c r="F40" s="970"/>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8"/>
      <c r="B41" s="969"/>
      <c r="C41" s="969"/>
      <c r="D41" s="969"/>
      <c r="E41" s="969"/>
      <c r="F41" s="970"/>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8"/>
      <c r="B42" s="969"/>
      <c r="C42" s="969"/>
      <c r="D42" s="969"/>
      <c r="E42" s="969"/>
      <c r="F42" s="970"/>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8"/>
      <c r="B43" s="969"/>
      <c r="C43" s="969"/>
      <c r="D43" s="969"/>
      <c r="E43" s="969"/>
      <c r="F43" s="970"/>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8"/>
      <c r="B44" s="969"/>
      <c r="C44" s="969"/>
      <c r="D44" s="969"/>
      <c r="E44" s="969"/>
      <c r="F44" s="970"/>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8"/>
      <c r="B45" s="969"/>
      <c r="C45" s="969"/>
      <c r="D45" s="969"/>
      <c r="E45" s="969"/>
      <c r="F45" s="970"/>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8"/>
      <c r="B46" s="969"/>
      <c r="C46" s="969"/>
      <c r="D46" s="969"/>
      <c r="E46" s="969"/>
      <c r="F46" s="970"/>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8"/>
      <c r="B47" s="969"/>
      <c r="C47" s="969"/>
      <c r="D47" s="969"/>
      <c r="E47" s="969"/>
      <c r="F47" s="970"/>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8"/>
      <c r="B48" s="969"/>
      <c r="C48" s="969"/>
      <c r="D48" s="969"/>
      <c r="E48" s="969"/>
      <c r="F48" s="970"/>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8"/>
      <c r="B49" s="969"/>
      <c r="C49" s="969"/>
      <c r="D49" s="969"/>
      <c r="E49" s="969"/>
      <c r="F49" s="970"/>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8"/>
      <c r="B50" s="969"/>
      <c r="C50" s="969"/>
      <c r="D50" s="969"/>
      <c r="E50" s="969"/>
      <c r="F50" s="970"/>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8"/>
      <c r="B51" s="969"/>
      <c r="C51" s="969"/>
      <c r="D51" s="969"/>
      <c r="E51" s="969"/>
      <c r="F51" s="970"/>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8"/>
      <c r="B52" s="969"/>
      <c r="C52" s="969"/>
      <c r="D52" s="969"/>
      <c r="E52" s="969"/>
      <c r="F52" s="970"/>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5"/>
    <row r="55" spans="1:51" ht="30" customHeight="1" x14ac:dyDescent="0.2">
      <c r="A55" s="965" t="s">
        <v>26</v>
      </c>
      <c r="B55" s="966"/>
      <c r="C55" s="966"/>
      <c r="D55" s="966"/>
      <c r="E55" s="966"/>
      <c r="F55" s="967"/>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8"/>
      <c r="B56" s="969"/>
      <c r="C56" s="969"/>
      <c r="D56" s="969"/>
      <c r="E56" s="969"/>
      <c r="F56" s="970"/>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8"/>
      <c r="B57" s="969"/>
      <c r="C57" s="969"/>
      <c r="D57" s="969"/>
      <c r="E57" s="969"/>
      <c r="F57" s="970"/>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8"/>
      <c r="B58" s="969"/>
      <c r="C58" s="969"/>
      <c r="D58" s="969"/>
      <c r="E58" s="969"/>
      <c r="F58" s="970"/>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8"/>
      <c r="B59" s="969"/>
      <c r="C59" s="969"/>
      <c r="D59" s="969"/>
      <c r="E59" s="969"/>
      <c r="F59" s="970"/>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8"/>
      <c r="B60" s="969"/>
      <c r="C60" s="969"/>
      <c r="D60" s="969"/>
      <c r="E60" s="969"/>
      <c r="F60" s="970"/>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8"/>
      <c r="B61" s="969"/>
      <c r="C61" s="969"/>
      <c r="D61" s="969"/>
      <c r="E61" s="969"/>
      <c r="F61" s="970"/>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8"/>
      <c r="B62" s="969"/>
      <c r="C62" s="969"/>
      <c r="D62" s="969"/>
      <c r="E62" s="969"/>
      <c r="F62" s="970"/>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8"/>
      <c r="B63" s="969"/>
      <c r="C63" s="969"/>
      <c r="D63" s="969"/>
      <c r="E63" s="969"/>
      <c r="F63" s="970"/>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8"/>
      <c r="B64" s="969"/>
      <c r="C64" s="969"/>
      <c r="D64" s="969"/>
      <c r="E64" s="969"/>
      <c r="F64" s="970"/>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8"/>
      <c r="B65" s="969"/>
      <c r="C65" s="969"/>
      <c r="D65" s="969"/>
      <c r="E65" s="969"/>
      <c r="F65" s="970"/>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8"/>
      <c r="B66" s="969"/>
      <c r="C66" s="969"/>
      <c r="D66" s="969"/>
      <c r="E66" s="969"/>
      <c r="F66" s="970"/>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8"/>
      <c r="B67" s="969"/>
      <c r="C67" s="969"/>
      <c r="D67" s="969"/>
      <c r="E67" s="969"/>
      <c r="F67" s="970"/>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8"/>
      <c r="B68" s="969"/>
      <c r="C68" s="969"/>
      <c r="D68" s="969"/>
      <c r="E68" s="969"/>
      <c r="F68" s="970"/>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8"/>
      <c r="B69" s="969"/>
      <c r="C69" s="969"/>
      <c r="D69" s="969"/>
      <c r="E69" s="969"/>
      <c r="F69" s="970"/>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8"/>
      <c r="B70" s="969"/>
      <c r="C70" s="969"/>
      <c r="D70" s="969"/>
      <c r="E70" s="969"/>
      <c r="F70" s="970"/>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8"/>
      <c r="B71" s="969"/>
      <c r="C71" s="969"/>
      <c r="D71" s="969"/>
      <c r="E71" s="969"/>
      <c r="F71" s="970"/>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8"/>
      <c r="B72" s="969"/>
      <c r="C72" s="969"/>
      <c r="D72" s="969"/>
      <c r="E72" s="969"/>
      <c r="F72" s="970"/>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8"/>
      <c r="B73" s="969"/>
      <c r="C73" s="969"/>
      <c r="D73" s="969"/>
      <c r="E73" s="969"/>
      <c r="F73" s="970"/>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8"/>
      <c r="B74" s="969"/>
      <c r="C74" s="969"/>
      <c r="D74" s="969"/>
      <c r="E74" s="969"/>
      <c r="F74" s="970"/>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8"/>
      <c r="B75" s="969"/>
      <c r="C75" s="969"/>
      <c r="D75" s="969"/>
      <c r="E75" s="969"/>
      <c r="F75" s="970"/>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8"/>
      <c r="B76" s="969"/>
      <c r="C76" s="969"/>
      <c r="D76" s="969"/>
      <c r="E76" s="969"/>
      <c r="F76" s="970"/>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8"/>
      <c r="B77" s="969"/>
      <c r="C77" s="969"/>
      <c r="D77" s="969"/>
      <c r="E77" s="969"/>
      <c r="F77" s="970"/>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8"/>
      <c r="B78" s="969"/>
      <c r="C78" s="969"/>
      <c r="D78" s="969"/>
      <c r="E78" s="969"/>
      <c r="F78" s="970"/>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8"/>
      <c r="B79" s="969"/>
      <c r="C79" s="969"/>
      <c r="D79" s="969"/>
      <c r="E79" s="969"/>
      <c r="F79" s="970"/>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8"/>
      <c r="B80" s="969"/>
      <c r="C80" s="969"/>
      <c r="D80" s="969"/>
      <c r="E80" s="969"/>
      <c r="F80" s="970"/>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8"/>
      <c r="B81" s="969"/>
      <c r="C81" s="969"/>
      <c r="D81" s="969"/>
      <c r="E81" s="969"/>
      <c r="F81" s="970"/>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8"/>
      <c r="B82" s="969"/>
      <c r="C82" s="969"/>
      <c r="D82" s="969"/>
      <c r="E82" s="969"/>
      <c r="F82" s="970"/>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8"/>
      <c r="B83" s="969"/>
      <c r="C83" s="969"/>
      <c r="D83" s="969"/>
      <c r="E83" s="969"/>
      <c r="F83" s="970"/>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8"/>
      <c r="B84" s="969"/>
      <c r="C84" s="969"/>
      <c r="D84" s="969"/>
      <c r="E84" s="969"/>
      <c r="F84" s="970"/>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8"/>
      <c r="B85" s="969"/>
      <c r="C85" s="969"/>
      <c r="D85" s="969"/>
      <c r="E85" s="969"/>
      <c r="F85" s="970"/>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8"/>
      <c r="B86" s="969"/>
      <c r="C86" s="969"/>
      <c r="D86" s="969"/>
      <c r="E86" s="969"/>
      <c r="F86" s="970"/>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8"/>
      <c r="B87" s="969"/>
      <c r="C87" s="969"/>
      <c r="D87" s="969"/>
      <c r="E87" s="969"/>
      <c r="F87" s="970"/>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8"/>
      <c r="B88" s="969"/>
      <c r="C88" s="969"/>
      <c r="D88" s="969"/>
      <c r="E88" s="969"/>
      <c r="F88" s="970"/>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8"/>
      <c r="B89" s="969"/>
      <c r="C89" s="969"/>
      <c r="D89" s="969"/>
      <c r="E89" s="969"/>
      <c r="F89" s="970"/>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8"/>
      <c r="B90" s="969"/>
      <c r="C90" s="969"/>
      <c r="D90" s="969"/>
      <c r="E90" s="969"/>
      <c r="F90" s="970"/>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8"/>
      <c r="B91" s="969"/>
      <c r="C91" s="969"/>
      <c r="D91" s="969"/>
      <c r="E91" s="969"/>
      <c r="F91" s="970"/>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8"/>
      <c r="B92" s="969"/>
      <c r="C92" s="969"/>
      <c r="D92" s="969"/>
      <c r="E92" s="969"/>
      <c r="F92" s="970"/>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8"/>
      <c r="B93" s="969"/>
      <c r="C93" s="969"/>
      <c r="D93" s="969"/>
      <c r="E93" s="969"/>
      <c r="F93" s="970"/>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8"/>
      <c r="B94" s="969"/>
      <c r="C94" s="969"/>
      <c r="D94" s="969"/>
      <c r="E94" s="969"/>
      <c r="F94" s="970"/>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8"/>
      <c r="B95" s="969"/>
      <c r="C95" s="969"/>
      <c r="D95" s="969"/>
      <c r="E95" s="969"/>
      <c r="F95" s="970"/>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8"/>
      <c r="B96" s="969"/>
      <c r="C96" s="969"/>
      <c r="D96" s="969"/>
      <c r="E96" s="969"/>
      <c r="F96" s="970"/>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8"/>
      <c r="B97" s="969"/>
      <c r="C97" s="969"/>
      <c r="D97" s="969"/>
      <c r="E97" s="969"/>
      <c r="F97" s="970"/>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8"/>
      <c r="B98" s="969"/>
      <c r="C98" s="969"/>
      <c r="D98" s="969"/>
      <c r="E98" s="969"/>
      <c r="F98" s="970"/>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8"/>
      <c r="B99" s="969"/>
      <c r="C99" s="969"/>
      <c r="D99" s="969"/>
      <c r="E99" s="969"/>
      <c r="F99" s="970"/>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8"/>
      <c r="B100" s="969"/>
      <c r="C100" s="969"/>
      <c r="D100" s="969"/>
      <c r="E100" s="969"/>
      <c r="F100" s="970"/>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8"/>
      <c r="B101" s="969"/>
      <c r="C101" s="969"/>
      <c r="D101" s="969"/>
      <c r="E101" s="969"/>
      <c r="F101" s="970"/>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8"/>
      <c r="B102" s="969"/>
      <c r="C102" s="969"/>
      <c r="D102" s="969"/>
      <c r="E102" s="969"/>
      <c r="F102" s="970"/>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8"/>
      <c r="B103" s="969"/>
      <c r="C103" s="969"/>
      <c r="D103" s="969"/>
      <c r="E103" s="969"/>
      <c r="F103" s="970"/>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8"/>
      <c r="B104" s="969"/>
      <c r="C104" s="969"/>
      <c r="D104" s="969"/>
      <c r="E104" s="969"/>
      <c r="F104" s="970"/>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8"/>
      <c r="B105" s="969"/>
      <c r="C105" s="969"/>
      <c r="D105" s="969"/>
      <c r="E105" s="969"/>
      <c r="F105" s="970"/>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5"/>
    <row r="108" spans="1:51" ht="30" customHeight="1" x14ac:dyDescent="0.2">
      <c r="A108" s="965" t="s">
        <v>26</v>
      </c>
      <c r="B108" s="966"/>
      <c r="C108" s="966"/>
      <c r="D108" s="966"/>
      <c r="E108" s="966"/>
      <c r="F108" s="967"/>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8"/>
      <c r="B109" s="969"/>
      <c r="C109" s="969"/>
      <c r="D109" s="969"/>
      <c r="E109" s="969"/>
      <c r="F109" s="970"/>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8"/>
      <c r="B110" s="969"/>
      <c r="C110" s="969"/>
      <c r="D110" s="969"/>
      <c r="E110" s="969"/>
      <c r="F110" s="970"/>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8"/>
      <c r="B111" s="969"/>
      <c r="C111" s="969"/>
      <c r="D111" s="969"/>
      <c r="E111" s="969"/>
      <c r="F111" s="970"/>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8"/>
      <c r="B112" s="969"/>
      <c r="C112" s="969"/>
      <c r="D112" s="969"/>
      <c r="E112" s="969"/>
      <c r="F112" s="970"/>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8"/>
      <c r="B113" s="969"/>
      <c r="C113" s="969"/>
      <c r="D113" s="969"/>
      <c r="E113" s="969"/>
      <c r="F113" s="970"/>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8"/>
      <c r="B114" s="969"/>
      <c r="C114" s="969"/>
      <c r="D114" s="969"/>
      <c r="E114" s="969"/>
      <c r="F114" s="970"/>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8"/>
      <c r="B115" s="969"/>
      <c r="C115" s="969"/>
      <c r="D115" s="969"/>
      <c r="E115" s="969"/>
      <c r="F115" s="970"/>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8"/>
      <c r="B116" s="969"/>
      <c r="C116" s="969"/>
      <c r="D116" s="969"/>
      <c r="E116" s="969"/>
      <c r="F116" s="970"/>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8"/>
      <c r="B117" s="969"/>
      <c r="C117" s="969"/>
      <c r="D117" s="969"/>
      <c r="E117" s="969"/>
      <c r="F117" s="970"/>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8"/>
      <c r="B118" s="969"/>
      <c r="C118" s="969"/>
      <c r="D118" s="969"/>
      <c r="E118" s="969"/>
      <c r="F118" s="970"/>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8"/>
      <c r="B119" s="969"/>
      <c r="C119" s="969"/>
      <c r="D119" s="969"/>
      <c r="E119" s="969"/>
      <c r="F119" s="970"/>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8"/>
      <c r="B120" s="969"/>
      <c r="C120" s="969"/>
      <c r="D120" s="969"/>
      <c r="E120" s="969"/>
      <c r="F120" s="970"/>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8"/>
      <c r="B121" s="969"/>
      <c r="C121" s="969"/>
      <c r="D121" s="969"/>
      <c r="E121" s="969"/>
      <c r="F121" s="970"/>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8"/>
      <c r="B122" s="969"/>
      <c r="C122" s="969"/>
      <c r="D122" s="969"/>
      <c r="E122" s="969"/>
      <c r="F122" s="970"/>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8"/>
      <c r="B123" s="969"/>
      <c r="C123" s="969"/>
      <c r="D123" s="969"/>
      <c r="E123" s="969"/>
      <c r="F123" s="970"/>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8"/>
      <c r="B124" s="969"/>
      <c r="C124" s="969"/>
      <c r="D124" s="969"/>
      <c r="E124" s="969"/>
      <c r="F124" s="970"/>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8"/>
      <c r="B125" s="969"/>
      <c r="C125" s="969"/>
      <c r="D125" s="969"/>
      <c r="E125" s="969"/>
      <c r="F125" s="970"/>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8"/>
      <c r="B126" s="969"/>
      <c r="C126" s="969"/>
      <c r="D126" s="969"/>
      <c r="E126" s="969"/>
      <c r="F126" s="970"/>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8"/>
      <c r="B127" s="969"/>
      <c r="C127" s="969"/>
      <c r="D127" s="969"/>
      <c r="E127" s="969"/>
      <c r="F127" s="970"/>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8"/>
      <c r="B128" s="969"/>
      <c r="C128" s="969"/>
      <c r="D128" s="969"/>
      <c r="E128" s="969"/>
      <c r="F128" s="970"/>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8"/>
      <c r="B129" s="969"/>
      <c r="C129" s="969"/>
      <c r="D129" s="969"/>
      <c r="E129" s="969"/>
      <c r="F129" s="970"/>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8"/>
      <c r="B130" s="969"/>
      <c r="C130" s="969"/>
      <c r="D130" s="969"/>
      <c r="E130" s="969"/>
      <c r="F130" s="970"/>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8"/>
      <c r="B131" s="969"/>
      <c r="C131" s="969"/>
      <c r="D131" s="969"/>
      <c r="E131" s="969"/>
      <c r="F131" s="970"/>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8"/>
      <c r="B132" s="969"/>
      <c r="C132" s="969"/>
      <c r="D132" s="969"/>
      <c r="E132" s="969"/>
      <c r="F132" s="970"/>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8"/>
      <c r="B133" s="969"/>
      <c r="C133" s="969"/>
      <c r="D133" s="969"/>
      <c r="E133" s="969"/>
      <c r="F133" s="970"/>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8"/>
      <c r="B134" s="969"/>
      <c r="C134" s="969"/>
      <c r="D134" s="969"/>
      <c r="E134" s="969"/>
      <c r="F134" s="970"/>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8"/>
      <c r="B135" s="969"/>
      <c r="C135" s="969"/>
      <c r="D135" s="969"/>
      <c r="E135" s="969"/>
      <c r="F135" s="970"/>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8"/>
      <c r="B136" s="969"/>
      <c r="C136" s="969"/>
      <c r="D136" s="969"/>
      <c r="E136" s="969"/>
      <c r="F136" s="970"/>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8"/>
      <c r="B137" s="969"/>
      <c r="C137" s="969"/>
      <c r="D137" s="969"/>
      <c r="E137" s="969"/>
      <c r="F137" s="970"/>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8"/>
      <c r="B138" s="969"/>
      <c r="C138" s="969"/>
      <c r="D138" s="969"/>
      <c r="E138" s="969"/>
      <c r="F138" s="970"/>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8"/>
      <c r="B139" s="969"/>
      <c r="C139" s="969"/>
      <c r="D139" s="969"/>
      <c r="E139" s="969"/>
      <c r="F139" s="970"/>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8"/>
      <c r="B140" s="969"/>
      <c r="C140" s="969"/>
      <c r="D140" s="969"/>
      <c r="E140" s="969"/>
      <c r="F140" s="970"/>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8"/>
      <c r="B141" s="969"/>
      <c r="C141" s="969"/>
      <c r="D141" s="969"/>
      <c r="E141" s="969"/>
      <c r="F141" s="970"/>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8"/>
      <c r="B142" s="969"/>
      <c r="C142" s="969"/>
      <c r="D142" s="969"/>
      <c r="E142" s="969"/>
      <c r="F142" s="970"/>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8"/>
      <c r="B143" s="969"/>
      <c r="C143" s="969"/>
      <c r="D143" s="969"/>
      <c r="E143" s="969"/>
      <c r="F143" s="970"/>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8"/>
      <c r="B144" s="969"/>
      <c r="C144" s="969"/>
      <c r="D144" s="969"/>
      <c r="E144" s="969"/>
      <c r="F144" s="970"/>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8"/>
      <c r="B145" s="969"/>
      <c r="C145" s="969"/>
      <c r="D145" s="969"/>
      <c r="E145" s="969"/>
      <c r="F145" s="970"/>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8"/>
      <c r="B146" s="969"/>
      <c r="C146" s="969"/>
      <c r="D146" s="969"/>
      <c r="E146" s="969"/>
      <c r="F146" s="970"/>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8"/>
      <c r="B147" s="969"/>
      <c r="C147" s="969"/>
      <c r="D147" s="969"/>
      <c r="E147" s="969"/>
      <c r="F147" s="970"/>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8"/>
      <c r="B148" s="969"/>
      <c r="C148" s="969"/>
      <c r="D148" s="969"/>
      <c r="E148" s="969"/>
      <c r="F148" s="970"/>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8"/>
      <c r="B149" s="969"/>
      <c r="C149" s="969"/>
      <c r="D149" s="969"/>
      <c r="E149" s="969"/>
      <c r="F149" s="970"/>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8"/>
      <c r="B150" s="969"/>
      <c r="C150" s="969"/>
      <c r="D150" s="969"/>
      <c r="E150" s="969"/>
      <c r="F150" s="970"/>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8"/>
      <c r="B151" s="969"/>
      <c r="C151" s="969"/>
      <c r="D151" s="969"/>
      <c r="E151" s="969"/>
      <c r="F151" s="970"/>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8"/>
      <c r="B152" s="969"/>
      <c r="C152" s="969"/>
      <c r="D152" s="969"/>
      <c r="E152" s="969"/>
      <c r="F152" s="970"/>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8"/>
      <c r="B153" s="969"/>
      <c r="C153" s="969"/>
      <c r="D153" s="969"/>
      <c r="E153" s="969"/>
      <c r="F153" s="970"/>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8"/>
      <c r="B154" s="969"/>
      <c r="C154" s="969"/>
      <c r="D154" s="969"/>
      <c r="E154" s="969"/>
      <c r="F154" s="970"/>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8"/>
      <c r="B155" s="969"/>
      <c r="C155" s="969"/>
      <c r="D155" s="969"/>
      <c r="E155" s="969"/>
      <c r="F155" s="970"/>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8"/>
      <c r="B156" s="969"/>
      <c r="C156" s="969"/>
      <c r="D156" s="969"/>
      <c r="E156" s="969"/>
      <c r="F156" s="970"/>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8"/>
      <c r="B157" s="969"/>
      <c r="C157" s="969"/>
      <c r="D157" s="969"/>
      <c r="E157" s="969"/>
      <c r="F157" s="970"/>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8"/>
      <c r="B158" s="969"/>
      <c r="C158" s="969"/>
      <c r="D158" s="969"/>
      <c r="E158" s="969"/>
      <c r="F158" s="970"/>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5"/>
    <row r="161" spans="1:51" ht="30" customHeight="1" x14ac:dyDescent="0.2">
      <c r="A161" s="965" t="s">
        <v>26</v>
      </c>
      <c r="B161" s="966"/>
      <c r="C161" s="966"/>
      <c r="D161" s="966"/>
      <c r="E161" s="966"/>
      <c r="F161" s="967"/>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8"/>
      <c r="B162" s="969"/>
      <c r="C162" s="969"/>
      <c r="D162" s="969"/>
      <c r="E162" s="969"/>
      <c r="F162" s="970"/>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8"/>
      <c r="B163" s="969"/>
      <c r="C163" s="969"/>
      <c r="D163" s="969"/>
      <c r="E163" s="969"/>
      <c r="F163" s="970"/>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8"/>
      <c r="B164" s="969"/>
      <c r="C164" s="969"/>
      <c r="D164" s="969"/>
      <c r="E164" s="969"/>
      <c r="F164" s="970"/>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8"/>
      <c r="B165" s="969"/>
      <c r="C165" s="969"/>
      <c r="D165" s="969"/>
      <c r="E165" s="969"/>
      <c r="F165" s="970"/>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8"/>
      <c r="B166" s="969"/>
      <c r="C166" s="969"/>
      <c r="D166" s="969"/>
      <c r="E166" s="969"/>
      <c r="F166" s="970"/>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8"/>
      <c r="B167" s="969"/>
      <c r="C167" s="969"/>
      <c r="D167" s="969"/>
      <c r="E167" s="969"/>
      <c r="F167" s="970"/>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8"/>
      <c r="B168" s="969"/>
      <c r="C168" s="969"/>
      <c r="D168" s="969"/>
      <c r="E168" s="969"/>
      <c r="F168" s="970"/>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8"/>
      <c r="B169" s="969"/>
      <c r="C169" s="969"/>
      <c r="D169" s="969"/>
      <c r="E169" s="969"/>
      <c r="F169" s="970"/>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8"/>
      <c r="B170" s="969"/>
      <c r="C170" s="969"/>
      <c r="D170" s="969"/>
      <c r="E170" s="969"/>
      <c r="F170" s="970"/>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8"/>
      <c r="B171" s="969"/>
      <c r="C171" s="969"/>
      <c r="D171" s="969"/>
      <c r="E171" s="969"/>
      <c r="F171" s="970"/>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8"/>
      <c r="B172" s="969"/>
      <c r="C172" s="969"/>
      <c r="D172" s="969"/>
      <c r="E172" s="969"/>
      <c r="F172" s="970"/>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8"/>
      <c r="B173" s="969"/>
      <c r="C173" s="969"/>
      <c r="D173" s="969"/>
      <c r="E173" s="969"/>
      <c r="F173" s="970"/>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8"/>
      <c r="B174" s="969"/>
      <c r="C174" s="969"/>
      <c r="D174" s="969"/>
      <c r="E174" s="969"/>
      <c r="F174" s="970"/>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8"/>
      <c r="B175" s="969"/>
      <c r="C175" s="969"/>
      <c r="D175" s="969"/>
      <c r="E175" s="969"/>
      <c r="F175" s="970"/>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8"/>
      <c r="B176" s="969"/>
      <c r="C176" s="969"/>
      <c r="D176" s="969"/>
      <c r="E176" s="969"/>
      <c r="F176" s="970"/>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8"/>
      <c r="B177" s="969"/>
      <c r="C177" s="969"/>
      <c r="D177" s="969"/>
      <c r="E177" s="969"/>
      <c r="F177" s="970"/>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8"/>
      <c r="B178" s="969"/>
      <c r="C178" s="969"/>
      <c r="D178" s="969"/>
      <c r="E178" s="969"/>
      <c r="F178" s="970"/>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8"/>
      <c r="B179" s="969"/>
      <c r="C179" s="969"/>
      <c r="D179" s="969"/>
      <c r="E179" s="969"/>
      <c r="F179" s="970"/>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8"/>
      <c r="B180" s="969"/>
      <c r="C180" s="969"/>
      <c r="D180" s="969"/>
      <c r="E180" s="969"/>
      <c r="F180" s="970"/>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8"/>
      <c r="B181" s="969"/>
      <c r="C181" s="969"/>
      <c r="D181" s="969"/>
      <c r="E181" s="969"/>
      <c r="F181" s="970"/>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8"/>
      <c r="B182" s="969"/>
      <c r="C182" s="969"/>
      <c r="D182" s="969"/>
      <c r="E182" s="969"/>
      <c r="F182" s="970"/>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8"/>
      <c r="B183" s="969"/>
      <c r="C183" s="969"/>
      <c r="D183" s="969"/>
      <c r="E183" s="969"/>
      <c r="F183" s="970"/>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8"/>
      <c r="B184" s="969"/>
      <c r="C184" s="969"/>
      <c r="D184" s="969"/>
      <c r="E184" s="969"/>
      <c r="F184" s="970"/>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8"/>
      <c r="B185" s="969"/>
      <c r="C185" s="969"/>
      <c r="D185" s="969"/>
      <c r="E185" s="969"/>
      <c r="F185" s="970"/>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8"/>
      <c r="B186" s="969"/>
      <c r="C186" s="969"/>
      <c r="D186" s="969"/>
      <c r="E186" s="969"/>
      <c r="F186" s="970"/>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8"/>
      <c r="B187" s="969"/>
      <c r="C187" s="969"/>
      <c r="D187" s="969"/>
      <c r="E187" s="969"/>
      <c r="F187" s="970"/>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8"/>
      <c r="B188" s="969"/>
      <c r="C188" s="969"/>
      <c r="D188" s="969"/>
      <c r="E188" s="969"/>
      <c r="F188" s="970"/>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8"/>
      <c r="B189" s="969"/>
      <c r="C189" s="969"/>
      <c r="D189" s="969"/>
      <c r="E189" s="969"/>
      <c r="F189" s="970"/>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8"/>
      <c r="B190" s="969"/>
      <c r="C190" s="969"/>
      <c r="D190" s="969"/>
      <c r="E190" s="969"/>
      <c r="F190" s="970"/>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8"/>
      <c r="B191" s="969"/>
      <c r="C191" s="969"/>
      <c r="D191" s="969"/>
      <c r="E191" s="969"/>
      <c r="F191" s="970"/>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8"/>
      <c r="B192" s="969"/>
      <c r="C192" s="969"/>
      <c r="D192" s="969"/>
      <c r="E192" s="969"/>
      <c r="F192" s="970"/>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8"/>
      <c r="B193" s="969"/>
      <c r="C193" s="969"/>
      <c r="D193" s="969"/>
      <c r="E193" s="969"/>
      <c r="F193" s="970"/>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8"/>
      <c r="B194" s="969"/>
      <c r="C194" s="969"/>
      <c r="D194" s="969"/>
      <c r="E194" s="969"/>
      <c r="F194" s="970"/>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8"/>
      <c r="B195" s="969"/>
      <c r="C195" s="969"/>
      <c r="D195" s="969"/>
      <c r="E195" s="969"/>
      <c r="F195" s="970"/>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8"/>
      <c r="B196" s="969"/>
      <c r="C196" s="969"/>
      <c r="D196" s="969"/>
      <c r="E196" s="969"/>
      <c r="F196" s="970"/>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8"/>
      <c r="B197" s="969"/>
      <c r="C197" s="969"/>
      <c r="D197" s="969"/>
      <c r="E197" s="969"/>
      <c r="F197" s="970"/>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8"/>
      <c r="B198" s="969"/>
      <c r="C198" s="969"/>
      <c r="D198" s="969"/>
      <c r="E198" s="969"/>
      <c r="F198" s="970"/>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8"/>
      <c r="B199" s="969"/>
      <c r="C199" s="969"/>
      <c r="D199" s="969"/>
      <c r="E199" s="969"/>
      <c r="F199" s="970"/>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8"/>
      <c r="B200" s="969"/>
      <c r="C200" s="969"/>
      <c r="D200" s="969"/>
      <c r="E200" s="969"/>
      <c r="F200" s="970"/>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8"/>
      <c r="B201" s="969"/>
      <c r="C201" s="969"/>
      <c r="D201" s="969"/>
      <c r="E201" s="969"/>
      <c r="F201" s="970"/>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8"/>
      <c r="B202" s="969"/>
      <c r="C202" s="969"/>
      <c r="D202" s="969"/>
      <c r="E202" s="969"/>
      <c r="F202" s="970"/>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8"/>
      <c r="B203" s="969"/>
      <c r="C203" s="969"/>
      <c r="D203" s="969"/>
      <c r="E203" s="969"/>
      <c r="F203" s="970"/>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8"/>
      <c r="B204" s="969"/>
      <c r="C204" s="969"/>
      <c r="D204" s="969"/>
      <c r="E204" s="969"/>
      <c r="F204" s="970"/>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8"/>
      <c r="B205" s="969"/>
      <c r="C205" s="969"/>
      <c r="D205" s="969"/>
      <c r="E205" s="969"/>
      <c r="F205" s="970"/>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8"/>
      <c r="B206" s="969"/>
      <c r="C206" s="969"/>
      <c r="D206" s="969"/>
      <c r="E206" s="969"/>
      <c r="F206" s="970"/>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8"/>
      <c r="B207" s="969"/>
      <c r="C207" s="969"/>
      <c r="D207" s="969"/>
      <c r="E207" s="969"/>
      <c r="F207" s="970"/>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8"/>
      <c r="B208" s="969"/>
      <c r="C208" s="969"/>
      <c r="D208" s="969"/>
      <c r="E208" s="969"/>
      <c r="F208" s="970"/>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8"/>
      <c r="B209" s="969"/>
      <c r="C209" s="969"/>
      <c r="D209" s="969"/>
      <c r="E209" s="969"/>
      <c r="F209" s="970"/>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8"/>
      <c r="B210" s="969"/>
      <c r="C210" s="969"/>
      <c r="D210" s="969"/>
      <c r="E210" s="969"/>
      <c r="F210" s="970"/>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8"/>
      <c r="B211" s="969"/>
      <c r="C211" s="969"/>
      <c r="D211" s="969"/>
      <c r="E211" s="969"/>
      <c r="F211" s="970"/>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5"/>
    <row r="214" spans="1:51" ht="30" customHeight="1" x14ac:dyDescent="0.2">
      <c r="A214" s="985" t="s">
        <v>26</v>
      </c>
      <c r="B214" s="986"/>
      <c r="C214" s="986"/>
      <c r="D214" s="986"/>
      <c r="E214" s="986"/>
      <c r="F214" s="987"/>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8"/>
      <c r="B215" s="969"/>
      <c r="C215" s="969"/>
      <c r="D215" s="969"/>
      <c r="E215" s="969"/>
      <c r="F215" s="970"/>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8"/>
      <c r="B216" s="969"/>
      <c r="C216" s="969"/>
      <c r="D216" s="969"/>
      <c r="E216" s="969"/>
      <c r="F216" s="970"/>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8"/>
      <c r="B217" s="969"/>
      <c r="C217" s="969"/>
      <c r="D217" s="969"/>
      <c r="E217" s="969"/>
      <c r="F217" s="970"/>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8"/>
      <c r="B218" s="969"/>
      <c r="C218" s="969"/>
      <c r="D218" s="969"/>
      <c r="E218" s="969"/>
      <c r="F218" s="970"/>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8"/>
      <c r="B219" s="969"/>
      <c r="C219" s="969"/>
      <c r="D219" s="969"/>
      <c r="E219" s="969"/>
      <c r="F219" s="970"/>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8"/>
      <c r="B220" s="969"/>
      <c r="C220" s="969"/>
      <c r="D220" s="969"/>
      <c r="E220" s="969"/>
      <c r="F220" s="970"/>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8"/>
      <c r="B221" s="969"/>
      <c r="C221" s="969"/>
      <c r="D221" s="969"/>
      <c r="E221" s="969"/>
      <c r="F221" s="970"/>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8"/>
      <c r="B222" s="969"/>
      <c r="C222" s="969"/>
      <c r="D222" s="969"/>
      <c r="E222" s="969"/>
      <c r="F222" s="970"/>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8"/>
      <c r="B223" s="969"/>
      <c r="C223" s="969"/>
      <c r="D223" s="969"/>
      <c r="E223" s="969"/>
      <c r="F223" s="970"/>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8"/>
      <c r="B224" s="969"/>
      <c r="C224" s="969"/>
      <c r="D224" s="969"/>
      <c r="E224" s="969"/>
      <c r="F224" s="970"/>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8"/>
      <c r="B225" s="969"/>
      <c r="C225" s="969"/>
      <c r="D225" s="969"/>
      <c r="E225" s="969"/>
      <c r="F225" s="970"/>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8"/>
      <c r="B226" s="969"/>
      <c r="C226" s="969"/>
      <c r="D226" s="969"/>
      <c r="E226" s="969"/>
      <c r="F226" s="970"/>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8"/>
      <c r="B227" s="969"/>
      <c r="C227" s="969"/>
      <c r="D227" s="969"/>
      <c r="E227" s="969"/>
      <c r="F227" s="970"/>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8"/>
      <c r="B228" s="969"/>
      <c r="C228" s="969"/>
      <c r="D228" s="969"/>
      <c r="E228" s="969"/>
      <c r="F228" s="970"/>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8"/>
      <c r="B229" s="969"/>
      <c r="C229" s="969"/>
      <c r="D229" s="969"/>
      <c r="E229" s="969"/>
      <c r="F229" s="970"/>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8"/>
      <c r="B230" s="969"/>
      <c r="C230" s="969"/>
      <c r="D230" s="969"/>
      <c r="E230" s="969"/>
      <c r="F230" s="970"/>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8"/>
      <c r="B231" s="969"/>
      <c r="C231" s="969"/>
      <c r="D231" s="969"/>
      <c r="E231" s="969"/>
      <c r="F231" s="970"/>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8"/>
      <c r="B232" s="969"/>
      <c r="C232" s="969"/>
      <c r="D232" s="969"/>
      <c r="E232" s="969"/>
      <c r="F232" s="970"/>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8"/>
      <c r="B233" s="969"/>
      <c r="C233" s="969"/>
      <c r="D233" s="969"/>
      <c r="E233" s="969"/>
      <c r="F233" s="970"/>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8"/>
      <c r="B234" s="969"/>
      <c r="C234" s="969"/>
      <c r="D234" s="969"/>
      <c r="E234" s="969"/>
      <c r="F234" s="970"/>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8"/>
      <c r="B235" s="969"/>
      <c r="C235" s="969"/>
      <c r="D235" s="969"/>
      <c r="E235" s="969"/>
      <c r="F235" s="970"/>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8"/>
      <c r="B236" s="969"/>
      <c r="C236" s="969"/>
      <c r="D236" s="969"/>
      <c r="E236" s="969"/>
      <c r="F236" s="970"/>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8"/>
      <c r="B237" s="969"/>
      <c r="C237" s="969"/>
      <c r="D237" s="969"/>
      <c r="E237" s="969"/>
      <c r="F237" s="970"/>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8"/>
      <c r="B238" s="969"/>
      <c r="C238" s="969"/>
      <c r="D238" s="969"/>
      <c r="E238" s="969"/>
      <c r="F238" s="970"/>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8"/>
      <c r="B239" s="969"/>
      <c r="C239" s="969"/>
      <c r="D239" s="969"/>
      <c r="E239" s="969"/>
      <c r="F239" s="970"/>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8"/>
      <c r="B240" s="969"/>
      <c r="C240" s="969"/>
      <c r="D240" s="969"/>
      <c r="E240" s="969"/>
      <c r="F240" s="970"/>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8"/>
      <c r="B241" s="969"/>
      <c r="C241" s="969"/>
      <c r="D241" s="969"/>
      <c r="E241" s="969"/>
      <c r="F241" s="970"/>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8"/>
      <c r="B242" s="969"/>
      <c r="C242" s="969"/>
      <c r="D242" s="969"/>
      <c r="E242" s="969"/>
      <c r="F242" s="970"/>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8"/>
      <c r="B243" s="969"/>
      <c r="C243" s="969"/>
      <c r="D243" s="969"/>
      <c r="E243" s="969"/>
      <c r="F243" s="970"/>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8"/>
      <c r="B244" s="969"/>
      <c r="C244" s="969"/>
      <c r="D244" s="969"/>
      <c r="E244" s="969"/>
      <c r="F244" s="970"/>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8"/>
      <c r="B245" s="969"/>
      <c r="C245" s="969"/>
      <c r="D245" s="969"/>
      <c r="E245" s="969"/>
      <c r="F245" s="970"/>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8"/>
      <c r="B246" s="969"/>
      <c r="C246" s="969"/>
      <c r="D246" s="969"/>
      <c r="E246" s="969"/>
      <c r="F246" s="970"/>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8"/>
      <c r="B247" s="969"/>
      <c r="C247" s="969"/>
      <c r="D247" s="969"/>
      <c r="E247" s="969"/>
      <c r="F247" s="970"/>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8"/>
      <c r="B248" s="969"/>
      <c r="C248" s="969"/>
      <c r="D248" s="969"/>
      <c r="E248" s="969"/>
      <c r="F248" s="970"/>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8"/>
      <c r="B249" s="969"/>
      <c r="C249" s="969"/>
      <c r="D249" s="969"/>
      <c r="E249" s="969"/>
      <c r="F249" s="970"/>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8"/>
      <c r="B250" s="969"/>
      <c r="C250" s="969"/>
      <c r="D250" s="969"/>
      <c r="E250" s="969"/>
      <c r="F250" s="970"/>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8"/>
      <c r="B251" s="969"/>
      <c r="C251" s="969"/>
      <c r="D251" s="969"/>
      <c r="E251" s="969"/>
      <c r="F251" s="970"/>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8"/>
      <c r="B252" s="969"/>
      <c r="C252" s="969"/>
      <c r="D252" s="969"/>
      <c r="E252" s="969"/>
      <c r="F252" s="970"/>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8"/>
      <c r="B253" s="969"/>
      <c r="C253" s="969"/>
      <c r="D253" s="969"/>
      <c r="E253" s="969"/>
      <c r="F253" s="970"/>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8"/>
      <c r="B254" s="969"/>
      <c r="C254" s="969"/>
      <c r="D254" s="969"/>
      <c r="E254" s="969"/>
      <c r="F254" s="970"/>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8"/>
      <c r="B255" s="969"/>
      <c r="C255" s="969"/>
      <c r="D255" s="969"/>
      <c r="E255" s="969"/>
      <c r="F255" s="970"/>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8"/>
      <c r="B256" s="969"/>
      <c r="C256" s="969"/>
      <c r="D256" s="969"/>
      <c r="E256" s="969"/>
      <c r="F256" s="970"/>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8"/>
      <c r="B257" s="969"/>
      <c r="C257" s="969"/>
      <c r="D257" s="969"/>
      <c r="E257" s="969"/>
      <c r="F257" s="970"/>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8"/>
      <c r="B258" s="969"/>
      <c r="C258" s="969"/>
      <c r="D258" s="969"/>
      <c r="E258" s="969"/>
      <c r="F258" s="970"/>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8"/>
      <c r="B259" s="969"/>
      <c r="C259" s="969"/>
      <c r="D259" s="969"/>
      <c r="E259" s="969"/>
      <c r="F259" s="970"/>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8"/>
      <c r="B260" s="969"/>
      <c r="C260" s="969"/>
      <c r="D260" s="969"/>
      <c r="E260" s="969"/>
      <c r="F260" s="970"/>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8"/>
      <c r="B261" s="969"/>
      <c r="C261" s="969"/>
      <c r="D261" s="969"/>
      <c r="E261" s="969"/>
      <c r="F261" s="970"/>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8"/>
      <c r="B262" s="969"/>
      <c r="C262" s="969"/>
      <c r="D262" s="969"/>
      <c r="E262" s="969"/>
      <c r="F262" s="970"/>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8"/>
      <c r="B263" s="969"/>
      <c r="C263" s="969"/>
      <c r="D263" s="969"/>
      <c r="E263" s="969"/>
      <c r="F263" s="970"/>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8"/>
      <c r="B264" s="969"/>
      <c r="C264" s="969"/>
      <c r="D264" s="969"/>
      <c r="E264" s="969"/>
      <c r="F264" s="970"/>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P2" sqref="P2"/>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1796875" style="70" customWidth="1"/>
    <col min="51" max="51" width="11.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90" t="s">
        <v>274</v>
      </c>
      <c r="K3" s="991"/>
      <c r="L3" s="991"/>
      <c r="M3" s="991"/>
      <c r="N3" s="991"/>
      <c r="O3" s="991"/>
      <c r="P3" s="134" t="s">
        <v>25</v>
      </c>
      <c r="Q3" s="134"/>
      <c r="R3" s="134"/>
      <c r="S3" s="134"/>
      <c r="T3" s="134"/>
      <c r="U3" s="134"/>
      <c r="V3" s="134"/>
      <c r="W3" s="134"/>
      <c r="X3" s="134"/>
      <c r="Y3" s="272" t="s">
        <v>319</v>
      </c>
      <c r="Z3" s="273"/>
      <c r="AA3" s="273"/>
      <c r="AB3" s="273"/>
      <c r="AC3" s="990" t="s">
        <v>310</v>
      </c>
      <c r="AD3" s="990"/>
      <c r="AE3" s="990"/>
      <c r="AF3" s="990"/>
      <c r="AG3" s="990"/>
      <c r="AH3" s="272" t="s">
        <v>236</v>
      </c>
      <c r="AI3" s="270"/>
      <c r="AJ3" s="270"/>
      <c r="AK3" s="270"/>
      <c r="AL3" s="270" t="s">
        <v>19</v>
      </c>
      <c r="AM3" s="270"/>
      <c r="AN3" s="270"/>
      <c r="AO3" s="274"/>
      <c r="AP3" s="989" t="s">
        <v>275</v>
      </c>
      <c r="AQ3" s="989"/>
      <c r="AR3" s="989"/>
      <c r="AS3" s="989"/>
      <c r="AT3" s="989"/>
      <c r="AU3" s="989"/>
      <c r="AV3" s="989"/>
      <c r="AW3" s="989"/>
      <c r="AX3" s="989"/>
      <c r="AY3">
        <f>$AY$2</f>
        <v>0</v>
      </c>
    </row>
    <row r="4" spans="1:51" ht="26.25" customHeight="1" x14ac:dyDescent="0.2">
      <c r="A4" s="992">
        <v>1</v>
      </c>
      <c r="B4" s="992">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2">
        <v>2</v>
      </c>
      <c r="B5" s="992">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2">
        <v>3</v>
      </c>
      <c r="B6" s="992">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2">
        <v>4</v>
      </c>
      <c r="B7" s="992">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2">
        <v>5</v>
      </c>
      <c r="B8" s="992">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2">
        <v>6</v>
      </c>
      <c r="B9" s="992">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2">
        <v>7</v>
      </c>
      <c r="B10" s="992">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2">
        <v>8</v>
      </c>
      <c r="B11" s="992">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2">
        <v>9</v>
      </c>
      <c r="B12" s="992">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2">
        <v>10</v>
      </c>
      <c r="B13" s="992">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2">
        <v>11</v>
      </c>
      <c r="B14" s="992">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2">
        <v>12</v>
      </c>
      <c r="B15" s="992">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2">
        <v>13</v>
      </c>
      <c r="B16" s="992">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2">
        <v>14</v>
      </c>
      <c r="B17" s="992">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2">
        <v>15</v>
      </c>
      <c r="B18" s="992">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2">
        <v>16</v>
      </c>
      <c r="B19" s="992">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2">
        <v>17</v>
      </c>
      <c r="B20" s="992">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2">
        <v>18</v>
      </c>
      <c r="B21" s="992">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2">
        <v>19</v>
      </c>
      <c r="B22" s="992">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2">
        <v>20</v>
      </c>
      <c r="B23" s="992">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2">
        <v>21</v>
      </c>
      <c r="B24" s="992">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2">
        <v>22</v>
      </c>
      <c r="B25" s="992">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2">
        <v>23</v>
      </c>
      <c r="B26" s="992">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2">
        <v>24</v>
      </c>
      <c r="B27" s="992">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2">
        <v>25</v>
      </c>
      <c r="B28" s="992">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2">
        <v>26</v>
      </c>
      <c r="B29" s="992">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2">
        <v>27</v>
      </c>
      <c r="B30" s="992">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2">
        <v>28</v>
      </c>
      <c r="B31" s="992">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2">
        <v>29</v>
      </c>
      <c r="B32" s="992">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2">
        <v>30</v>
      </c>
      <c r="B33" s="992">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90" t="s">
        <v>274</v>
      </c>
      <c r="K36" s="991"/>
      <c r="L36" s="991"/>
      <c r="M36" s="991"/>
      <c r="N36" s="991"/>
      <c r="O36" s="991"/>
      <c r="P36" s="134" t="s">
        <v>25</v>
      </c>
      <c r="Q36" s="134"/>
      <c r="R36" s="134"/>
      <c r="S36" s="134"/>
      <c r="T36" s="134"/>
      <c r="U36" s="134"/>
      <c r="V36" s="134"/>
      <c r="W36" s="134"/>
      <c r="X36" s="134"/>
      <c r="Y36" s="272" t="s">
        <v>319</v>
      </c>
      <c r="Z36" s="273"/>
      <c r="AA36" s="273"/>
      <c r="AB36" s="273"/>
      <c r="AC36" s="990" t="s">
        <v>310</v>
      </c>
      <c r="AD36" s="990"/>
      <c r="AE36" s="990"/>
      <c r="AF36" s="990"/>
      <c r="AG36" s="990"/>
      <c r="AH36" s="272" t="s">
        <v>236</v>
      </c>
      <c r="AI36" s="270"/>
      <c r="AJ36" s="270"/>
      <c r="AK36" s="270"/>
      <c r="AL36" s="270" t="s">
        <v>19</v>
      </c>
      <c r="AM36" s="270"/>
      <c r="AN36" s="270"/>
      <c r="AO36" s="274"/>
      <c r="AP36" s="989" t="s">
        <v>275</v>
      </c>
      <c r="AQ36" s="989"/>
      <c r="AR36" s="989"/>
      <c r="AS36" s="989"/>
      <c r="AT36" s="989"/>
      <c r="AU36" s="989"/>
      <c r="AV36" s="989"/>
      <c r="AW36" s="989"/>
      <c r="AX36" s="989"/>
      <c r="AY36">
        <f>$AY$34</f>
        <v>0</v>
      </c>
    </row>
    <row r="37" spans="1:51" ht="26.25" customHeight="1" x14ac:dyDescent="0.2">
      <c r="A37" s="992">
        <v>1</v>
      </c>
      <c r="B37" s="992">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2">
        <v>2</v>
      </c>
      <c r="B38" s="992">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2">
        <v>3</v>
      </c>
      <c r="B39" s="992">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2">
        <v>4</v>
      </c>
      <c r="B40" s="992">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2">
        <v>5</v>
      </c>
      <c r="B41" s="992">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2">
        <v>6</v>
      </c>
      <c r="B42" s="992">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2">
        <v>7</v>
      </c>
      <c r="B43" s="992">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2">
        <v>8</v>
      </c>
      <c r="B44" s="992">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2">
        <v>9</v>
      </c>
      <c r="B45" s="992">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2">
        <v>10</v>
      </c>
      <c r="B46" s="992">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2">
        <v>11</v>
      </c>
      <c r="B47" s="992">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2">
        <v>12</v>
      </c>
      <c r="B48" s="992">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2">
        <v>13</v>
      </c>
      <c r="B49" s="992">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2">
        <v>14</v>
      </c>
      <c r="B50" s="992">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2">
        <v>15</v>
      </c>
      <c r="B51" s="992">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2">
        <v>16</v>
      </c>
      <c r="B52" s="992">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2">
        <v>17</v>
      </c>
      <c r="B53" s="992">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2">
        <v>18</v>
      </c>
      <c r="B54" s="992">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2">
        <v>19</v>
      </c>
      <c r="B55" s="992">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2">
        <v>20</v>
      </c>
      <c r="B56" s="992">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2">
        <v>21</v>
      </c>
      <c r="B57" s="992">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2">
        <v>22</v>
      </c>
      <c r="B58" s="992">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2">
        <v>23</v>
      </c>
      <c r="B59" s="992">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2">
        <v>24</v>
      </c>
      <c r="B60" s="992">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2">
        <v>25</v>
      </c>
      <c r="B61" s="992">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2">
        <v>26</v>
      </c>
      <c r="B62" s="992">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2">
        <v>27</v>
      </c>
      <c r="B63" s="992">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2">
        <v>28</v>
      </c>
      <c r="B64" s="992">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2">
        <v>29</v>
      </c>
      <c r="B65" s="992">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2">
        <v>30</v>
      </c>
      <c r="B66" s="992">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90" t="s">
        <v>274</v>
      </c>
      <c r="K69" s="991"/>
      <c r="L69" s="991"/>
      <c r="M69" s="991"/>
      <c r="N69" s="991"/>
      <c r="O69" s="991"/>
      <c r="P69" s="134" t="s">
        <v>25</v>
      </c>
      <c r="Q69" s="134"/>
      <c r="R69" s="134"/>
      <c r="S69" s="134"/>
      <c r="T69" s="134"/>
      <c r="U69" s="134"/>
      <c r="V69" s="134"/>
      <c r="W69" s="134"/>
      <c r="X69" s="134"/>
      <c r="Y69" s="272" t="s">
        <v>319</v>
      </c>
      <c r="Z69" s="273"/>
      <c r="AA69" s="273"/>
      <c r="AB69" s="273"/>
      <c r="AC69" s="990" t="s">
        <v>310</v>
      </c>
      <c r="AD69" s="990"/>
      <c r="AE69" s="990"/>
      <c r="AF69" s="990"/>
      <c r="AG69" s="990"/>
      <c r="AH69" s="272" t="s">
        <v>236</v>
      </c>
      <c r="AI69" s="270"/>
      <c r="AJ69" s="270"/>
      <c r="AK69" s="270"/>
      <c r="AL69" s="270" t="s">
        <v>19</v>
      </c>
      <c r="AM69" s="270"/>
      <c r="AN69" s="270"/>
      <c r="AO69" s="274"/>
      <c r="AP69" s="989" t="s">
        <v>275</v>
      </c>
      <c r="AQ69" s="989"/>
      <c r="AR69" s="989"/>
      <c r="AS69" s="989"/>
      <c r="AT69" s="989"/>
      <c r="AU69" s="989"/>
      <c r="AV69" s="989"/>
      <c r="AW69" s="989"/>
      <c r="AX69" s="989"/>
      <c r="AY69" s="34">
        <f>$AY$67</f>
        <v>0</v>
      </c>
    </row>
    <row r="70" spans="1:51" ht="26.25" customHeight="1" x14ac:dyDescent="0.2">
      <c r="A70" s="992">
        <v>1</v>
      </c>
      <c r="B70" s="992">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2">
        <v>2</v>
      </c>
      <c r="B71" s="992">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2">
        <v>3</v>
      </c>
      <c r="B72" s="992">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2">
        <v>4</v>
      </c>
      <c r="B73" s="992">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2">
        <v>5</v>
      </c>
      <c r="B74" s="992">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2">
        <v>6</v>
      </c>
      <c r="B75" s="992">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2">
        <v>7</v>
      </c>
      <c r="B76" s="992">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2">
        <v>8</v>
      </c>
      <c r="B77" s="992">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2">
        <v>9</v>
      </c>
      <c r="B78" s="992">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2">
        <v>10</v>
      </c>
      <c r="B79" s="992">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2">
        <v>11</v>
      </c>
      <c r="B80" s="992">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2">
        <v>12</v>
      </c>
      <c r="B81" s="992">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2">
        <v>13</v>
      </c>
      <c r="B82" s="992">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2">
        <v>14</v>
      </c>
      <c r="B83" s="992">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2">
        <v>15</v>
      </c>
      <c r="B84" s="992">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2">
        <v>16</v>
      </c>
      <c r="B85" s="992">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2">
        <v>17</v>
      </c>
      <c r="B86" s="992">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2">
        <v>18</v>
      </c>
      <c r="B87" s="992">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2">
        <v>19</v>
      </c>
      <c r="B88" s="992">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2">
        <v>20</v>
      </c>
      <c r="B89" s="992">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2">
        <v>21</v>
      </c>
      <c r="B90" s="992">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2">
        <v>22</v>
      </c>
      <c r="B91" s="992">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2">
        <v>23</v>
      </c>
      <c r="B92" s="992">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2">
        <v>24</v>
      </c>
      <c r="B93" s="992">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2">
        <v>25</v>
      </c>
      <c r="B94" s="992">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2">
        <v>26</v>
      </c>
      <c r="B95" s="992">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2">
        <v>27</v>
      </c>
      <c r="B96" s="992">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2">
        <v>28</v>
      </c>
      <c r="B97" s="992">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2">
        <v>29</v>
      </c>
      <c r="B98" s="992">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2">
        <v>30</v>
      </c>
      <c r="B99" s="992">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90" t="s">
        <v>274</v>
      </c>
      <c r="K102" s="991"/>
      <c r="L102" s="991"/>
      <c r="M102" s="991"/>
      <c r="N102" s="991"/>
      <c r="O102" s="991"/>
      <c r="P102" s="134" t="s">
        <v>25</v>
      </c>
      <c r="Q102" s="134"/>
      <c r="R102" s="134"/>
      <c r="S102" s="134"/>
      <c r="T102" s="134"/>
      <c r="U102" s="134"/>
      <c r="V102" s="134"/>
      <c r="W102" s="134"/>
      <c r="X102" s="134"/>
      <c r="Y102" s="272" t="s">
        <v>319</v>
      </c>
      <c r="Z102" s="273"/>
      <c r="AA102" s="273"/>
      <c r="AB102" s="273"/>
      <c r="AC102" s="990" t="s">
        <v>310</v>
      </c>
      <c r="AD102" s="990"/>
      <c r="AE102" s="990"/>
      <c r="AF102" s="990"/>
      <c r="AG102" s="990"/>
      <c r="AH102" s="272" t="s">
        <v>236</v>
      </c>
      <c r="AI102" s="270"/>
      <c r="AJ102" s="270"/>
      <c r="AK102" s="270"/>
      <c r="AL102" s="270" t="s">
        <v>19</v>
      </c>
      <c r="AM102" s="270"/>
      <c r="AN102" s="270"/>
      <c r="AO102" s="274"/>
      <c r="AP102" s="989" t="s">
        <v>275</v>
      </c>
      <c r="AQ102" s="989"/>
      <c r="AR102" s="989"/>
      <c r="AS102" s="989"/>
      <c r="AT102" s="989"/>
      <c r="AU102" s="989"/>
      <c r="AV102" s="989"/>
      <c r="AW102" s="989"/>
      <c r="AX102" s="989"/>
      <c r="AY102" s="34">
        <f>$AY$100</f>
        <v>0</v>
      </c>
    </row>
    <row r="103" spans="1:51" ht="26.25" customHeight="1" x14ac:dyDescent="0.2">
      <c r="A103" s="992">
        <v>1</v>
      </c>
      <c r="B103" s="992">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2">
        <v>2</v>
      </c>
      <c r="B104" s="992">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2">
        <v>3</v>
      </c>
      <c r="B105" s="992">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2">
        <v>4</v>
      </c>
      <c r="B106" s="992">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2">
        <v>5</v>
      </c>
      <c r="B107" s="992">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2">
        <v>6</v>
      </c>
      <c r="B108" s="992">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2">
        <v>7</v>
      </c>
      <c r="B109" s="992">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2">
        <v>8</v>
      </c>
      <c r="B110" s="992">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2">
        <v>9</v>
      </c>
      <c r="B111" s="992">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2">
        <v>10</v>
      </c>
      <c r="B112" s="992">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2">
        <v>11</v>
      </c>
      <c r="B113" s="992">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2">
        <v>12</v>
      </c>
      <c r="B114" s="992">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2">
        <v>13</v>
      </c>
      <c r="B115" s="992">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2">
        <v>14</v>
      </c>
      <c r="B116" s="992">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2">
        <v>15</v>
      </c>
      <c r="B117" s="992">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2">
        <v>16</v>
      </c>
      <c r="B118" s="992">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2">
        <v>17</v>
      </c>
      <c r="B119" s="992">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2">
        <v>18</v>
      </c>
      <c r="B120" s="992">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2">
        <v>19</v>
      </c>
      <c r="B121" s="992">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2">
        <v>20</v>
      </c>
      <c r="B122" s="992">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2">
        <v>21</v>
      </c>
      <c r="B123" s="992">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2">
        <v>22</v>
      </c>
      <c r="B124" s="992">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2">
        <v>23</v>
      </c>
      <c r="B125" s="992">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2">
        <v>24</v>
      </c>
      <c r="B126" s="992">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2">
        <v>25</v>
      </c>
      <c r="B127" s="992">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2">
        <v>26</v>
      </c>
      <c r="B128" s="992">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2">
        <v>27</v>
      </c>
      <c r="B129" s="992">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2">
        <v>28</v>
      </c>
      <c r="B130" s="992">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2">
        <v>29</v>
      </c>
      <c r="B131" s="992">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2">
        <v>30</v>
      </c>
      <c r="B132" s="992">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90" t="s">
        <v>274</v>
      </c>
      <c r="K135" s="991"/>
      <c r="L135" s="991"/>
      <c r="M135" s="991"/>
      <c r="N135" s="991"/>
      <c r="O135" s="991"/>
      <c r="P135" s="134" t="s">
        <v>25</v>
      </c>
      <c r="Q135" s="134"/>
      <c r="R135" s="134"/>
      <c r="S135" s="134"/>
      <c r="T135" s="134"/>
      <c r="U135" s="134"/>
      <c r="V135" s="134"/>
      <c r="W135" s="134"/>
      <c r="X135" s="134"/>
      <c r="Y135" s="272" t="s">
        <v>319</v>
      </c>
      <c r="Z135" s="273"/>
      <c r="AA135" s="273"/>
      <c r="AB135" s="273"/>
      <c r="AC135" s="990" t="s">
        <v>310</v>
      </c>
      <c r="AD135" s="990"/>
      <c r="AE135" s="990"/>
      <c r="AF135" s="990"/>
      <c r="AG135" s="990"/>
      <c r="AH135" s="272" t="s">
        <v>236</v>
      </c>
      <c r="AI135" s="270"/>
      <c r="AJ135" s="270"/>
      <c r="AK135" s="270"/>
      <c r="AL135" s="270" t="s">
        <v>19</v>
      </c>
      <c r="AM135" s="270"/>
      <c r="AN135" s="270"/>
      <c r="AO135" s="274"/>
      <c r="AP135" s="989" t="s">
        <v>275</v>
      </c>
      <c r="AQ135" s="989"/>
      <c r="AR135" s="989"/>
      <c r="AS135" s="989"/>
      <c r="AT135" s="989"/>
      <c r="AU135" s="989"/>
      <c r="AV135" s="989"/>
      <c r="AW135" s="989"/>
      <c r="AX135" s="989"/>
      <c r="AY135" s="34">
        <f>$AY$133</f>
        <v>0</v>
      </c>
    </row>
    <row r="136" spans="1:51" ht="26.25" customHeight="1" x14ac:dyDescent="0.2">
      <c r="A136" s="992">
        <v>1</v>
      </c>
      <c r="B136" s="992">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2">
        <v>2</v>
      </c>
      <c r="B137" s="992">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2">
        <v>3</v>
      </c>
      <c r="B138" s="992">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2">
        <v>4</v>
      </c>
      <c r="B139" s="992">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2">
        <v>5</v>
      </c>
      <c r="B140" s="992">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2">
        <v>6</v>
      </c>
      <c r="B141" s="992">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2">
        <v>7</v>
      </c>
      <c r="B142" s="992">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2">
        <v>8</v>
      </c>
      <c r="B143" s="992">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2">
        <v>9</v>
      </c>
      <c r="B144" s="992">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2">
        <v>10</v>
      </c>
      <c r="B145" s="992">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2">
        <v>11</v>
      </c>
      <c r="B146" s="992">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2">
        <v>12</v>
      </c>
      <c r="B147" s="992">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2">
        <v>13</v>
      </c>
      <c r="B148" s="992">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2">
        <v>14</v>
      </c>
      <c r="B149" s="992">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2">
        <v>15</v>
      </c>
      <c r="B150" s="992">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2">
        <v>16</v>
      </c>
      <c r="B151" s="992">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2">
        <v>17</v>
      </c>
      <c r="B152" s="992">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2">
        <v>18</v>
      </c>
      <c r="B153" s="992">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2">
        <v>19</v>
      </c>
      <c r="B154" s="992">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2">
        <v>20</v>
      </c>
      <c r="B155" s="992">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2">
        <v>21</v>
      </c>
      <c r="B156" s="992">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2">
        <v>22</v>
      </c>
      <c r="B157" s="992">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2">
        <v>23</v>
      </c>
      <c r="B158" s="992">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2">
        <v>24</v>
      </c>
      <c r="B159" s="992">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2">
        <v>25</v>
      </c>
      <c r="B160" s="992">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2">
        <v>26</v>
      </c>
      <c r="B161" s="992">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2">
        <v>27</v>
      </c>
      <c r="B162" s="992">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2">
        <v>28</v>
      </c>
      <c r="B163" s="992">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2">
        <v>29</v>
      </c>
      <c r="B164" s="992">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2">
        <v>30</v>
      </c>
      <c r="B165" s="992">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90" t="s">
        <v>274</v>
      </c>
      <c r="K168" s="991"/>
      <c r="L168" s="991"/>
      <c r="M168" s="991"/>
      <c r="N168" s="991"/>
      <c r="O168" s="991"/>
      <c r="P168" s="134" t="s">
        <v>25</v>
      </c>
      <c r="Q168" s="134"/>
      <c r="R168" s="134"/>
      <c r="S168" s="134"/>
      <c r="T168" s="134"/>
      <c r="U168" s="134"/>
      <c r="V168" s="134"/>
      <c r="W168" s="134"/>
      <c r="X168" s="134"/>
      <c r="Y168" s="272" t="s">
        <v>319</v>
      </c>
      <c r="Z168" s="273"/>
      <c r="AA168" s="273"/>
      <c r="AB168" s="273"/>
      <c r="AC168" s="990" t="s">
        <v>310</v>
      </c>
      <c r="AD168" s="990"/>
      <c r="AE168" s="990"/>
      <c r="AF168" s="990"/>
      <c r="AG168" s="990"/>
      <c r="AH168" s="272" t="s">
        <v>236</v>
      </c>
      <c r="AI168" s="270"/>
      <c r="AJ168" s="270"/>
      <c r="AK168" s="270"/>
      <c r="AL168" s="270" t="s">
        <v>19</v>
      </c>
      <c r="AM168" s="270"/>
      <c r="AN168" s="270"/>
      <c r="AO168" s="274"/>
      <c r="AP168" s="989" t="s">
        <v>275</v>
      </c>
      <c r="AQ168" s="989"/>
      <c r="AR168" s="989"/>
      <c r="AS168" s="989"/>
      <c r="AT168" s="989"/>
      <c r="AU168" s="989"/>
      <c r="AV168" s="989"/>
      <c r="AW168" s="989"/>
      <c r="AX168" s="989"/>
      <c r="AY168" s="34">
        <f>$AY$166</f>
        <v>0</v>
      </c>
    </row>
    <row r="169" spans="1:51" ht="26.25" customHeight="1" x14ac:dyDescent="0.2">
      <c r="A169" s="992">
        <v>1</v>
      </c>
      <c r="B169" s="992">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2">
        <v>2</v>
      </c>
      <c r="B170" s="992">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2">
        <v>3</v>
      </c>
      <c r="B171" s="992">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2">
        <v>4</v>
      </c>
      <c r="B172" s="992">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2">
        <v>5</v>
      </c>
      <c r="B173" s="992">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2">
        <v>6</v>
      </c>
      <c r="B174" s="992">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2">
        <v>7</v>
      </c>
      <c r="B175" s="992">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2">
        <v>8</v>
      </c>
      <c r="B176" s="992">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2">
        <v>9</v>
      </c>
      <c r="B177" s="992">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2">
        <v>10</v>
      </c>
      <c r="B178" s="992">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2">
        <v>11</v>
      </c>
      <c r="B179" s="992">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2">
        <v>12</v>
      </c>
      <c r="B180" s="992">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2">
        <v>13</v>
      </c>
      <c r="B181" s="992">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2">
        <v>14</v>
      </c>
      <c r="B182" s="992">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2">
        <v>15</v>
      </c>
      <c r="B183" s="992">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2">
        <v>16</v>
      </c>
      <c r="B184" s="992">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2">
        <v>17</v>
      </c>
      <c r="B185" s="992">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2">
        <v>18</v>
      </c>
      <c r="B186" s="992">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2">
        <v>19</v>
      </c>
      <c r="B187" s="992">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2">
        <v>20</v>
      </c>
      <c r="B188" s="992">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2">
        <v>21</v>
      </c>
      <c r="B189" s="992">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2">
        <v>22</v>
      </c>
      <c r="B190" s="992">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2">
        <v>23</v>
      </c>
      <c r="B191" s="992">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2">
        <v>24</v>
      </c>
      <c r="B192" s="992">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2">
        <v>25</v>
      </c>
      <c r="B193" s="992">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2">
        <v>26</v>
      </c>
      <c r="B194" s="992">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2">
        <v>27</v>
      </c>
      <c r="B195" s="992">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2">
        <v>28</v>
      </c>
      <c r="B196" s="992">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2">
        <v>29</v>
      </c>
      <c r="B197" s="992">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2">
        <v>30</v>
      </c>
      <c r="B198" s="992">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90" t="s">
        <v>274</v>
      </c>
      <c r="K201" s="991"/>
      <c r="L201" s="991"/>
      <c r="M201" s="991"/>
      <c r="N201" s="991"/>
      <c r="O201" s="991"/>
      <c r="P201" s="134" t="s">
        <v>25</v>
      </c>
      <c r="Q201" s="134"/>
      <c r="R201" s="134"/>
      <c r="S201" s="134"/>
      <c r="T201" s="134"/>
      <c r="U201" s="134"/>
      <c r="V201" s="134"/>
      <c r="W201" s="134"/>
      <c r="X201" s="134"/>
      <c r="Y201" s="272" t="s">
        <v>319</v>
      </c>
      <c r="Z201" s="273"/>
      <c r="AA201" s="273"/>
      <c r="AB201" s="273"/>
      <c r="AC201" s="990" t="s">
        <v>310</v>
      </c>
      <c r="AD201" s="990"/>
      <c r="AE201" s="990"/>
      <c r="AF201" s="990"/>
      <c r="AG201" s="990"/>
      <c r="AH201" s="272" t="s">
        <v>236</v>
      </c>
      <c r="AI201" s="270"/>
      <c r="AJ201" s="270"/>
      <c r="AK201" s="270"/>
      <c r="AL201" s="270" t="s">
        <v>19</v>
      </c>
      <c r="AM201" s="270"/>
      <c r="AN201" s="270"/>
      <c r="AO201" s="274"/>
      <c r="AP201" s="989" t="s">
        <v>275</v>
      </c>
      <c r="AQ201" s="989"/>
      <c r="AR201" s="989"/>
      <c r="AS201" s="989"/>
      <c r="AT201" s="989"/>
      <c r="AU201" s="989"/>
      <c r="AV201" s="989"/>
      <c r="AW201" s="989"/>
      <c r="AX201" s="989"/>
      <c r="AY201" s="34">
        <f>$AY$199</f>
        <v>0</v>
      </c>
    </row>
    <row r="202" spans="1:51" ht="26.25" customHeight="1" x14ac:dyDescent="0.2">
      <c r="A202" s="992">
        <v>1</v>
      </c>
      <c r="B202" s="992">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2">
        <v>2</v>
      </c>
      <c r="B203" s="992">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2">
        <v>3</v>
      </c>
      <c r="B204" s="992">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2">
        <v>4</v>
      </c>
      <c r="B205" s="992">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2">
        <v>5</v>
      </c>
      <c r="B206" s="992">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2">
        <v>6</v>
      </c>
      <c r="B207" s="992">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2">
        <v>7</v>
      </c>
      <c r="B208" s="992">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2">
        <v>8</v>
      </c>
      <c r="B209" s="992">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2">
        <v>9</v>
      </c>
      <c r="B210" s="992">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2">
        <v>10</v>
      </c>
      <c r="B211" s="992">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2">
        <v>11</v>
      </c>
      <c r="B212" s="992">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2">
        <v>12</v>
      </c>
      <c r="B213" s="992">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2">
        <v>13</v>
      </c>
      <c r="B214" s="992">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2">
        <v>14</v>
      </c>
      <c r="B215" s="992">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2">
        <v>15</v>
      </c>
      <c r="B216" s="992">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2">
        <v>16</v>
      </c>
      <c r="B217" s="992">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2">
        <v>17</v>
      </c>
      <c r="B218" s="992">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2">
        <v>18</v>
      </c>
      <c r="B219" s="992">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2">
        <v>19</v>
      </c>
      <c r="B220" s="992">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2">
        <v>20</v>
      </c>
      <c r="B221" s="992">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2">
        <v>21</v>
      </c>
      <c r="B222" s="992">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2">
        <v>22</v>
      </c>
      <c r="B223" s="992">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2">
        <v>23</v>
      </c>
      <c r="B224" s="992">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2">
        <v>24</v>
      </c>
      <c r="B225" s="992">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2">
        <v>25</v>
      </c>
      <c r="B226" s="992">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2">
        <v>26</v>
      </c>
      <c r="B227" s="992">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2">
        <v>27</v>
      </c>
      <c r="B228" s="992">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2">
        <v>28</v>
      </c>
      <c r="B229" s="992">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2">
        <v>29</v>
      </c>
      <c r="B230" s="992">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2">
        <v>30</v>
      </c>
      <c r="B231" s="992">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90" t="s">
        <v>274</v>
      </c>
      <c r="K234" s="991"/>
      <c r="L234" s="991"/>
      <c r="M234" s="991"/>
      <c r="N234" s="991"/>
      <c r="O234" s="991"/>
      <c r="P234" s="134" t="s">
        <v>25</v>
      </c>
      <c r="Q234" s="134"/>
      <c r="R234" s="134"/>
      <c r="S234" s="134"/>
      <c r="T234" s="134"/>
      <c r="U234" s="134"/>
      <c r="V234" s="134"/>
      <c r="W234" s="134"/>
      <c r="X234" s="134"/>
      <c r="Y234" s="272" t="s">
        <v>319</v>
      </c>
      <c r="Z234" s="273"/>
      <c r="AA234" s="273"/>
      <c r="AB234" s="273"/>
      <c r="AC234" s="990" t="s">
        <v>310</v>
      </c>
      <c r="AD234" s="990"/>
      <c r="AE234" s="990"/>
      <c r="AF234" s="990"/>
      <c r="AG234" s="990"/>
      <c r="AH234" s="272" t="s">
        <v>236</v>
      </c>
      <c r="AI234" s="270"/>
      <c r="AJ234" s="270"/>
      <c r="AK234" s="270"/>
      <c r="AL234" s="270" t="s">
        <v>19</v>
      </c>
      <c r="AM234" s="270"/>
      <c r="AN234" s="270"/>
      <c r="AO234" s="274"/>
      <c r="AP234" s="989" t="s">
        <v>275</v>
      </c>
      <c r="AQ234" s="989"/>
      <c r="AR234" s="989"/>
      <c r="AS234" s="989"/>
      <c r="AT234" s="989"/>
      <c r="AU234" s="989"/>
      <c r="AV234" s="989"/>
      <c r="AW234" s="989"/>
      <c r="AX234" s="989"/>
      <c r="AY234" s="84">
        <f>$AY$232</f>
        <v>0</v>
      </c>
    </row>
    <row r="235" spans="1:51" ht="26.25" customHeight="1" x14ac:dyDescent="0.2">
      <c r="A235" s="992">
        <v>1</v>
      </c>
      <c r="B235" s="992">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2">
        <v>2</v>
      </c>
      <c r="B236" s="992">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2">
        <v>3</v>
      </c>
      <c r="B237" s="992">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2">
        <v>4</v>
      </c>
      <c r="B238" s="992">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2">
        <v>5</v>
      </c>
      <c r="B239" s="992">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2">
        <v>6</v>
      </c>
      <c r="B240" s="992">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2">
        <v>7</v>
      </c>
      <c r="B241" s="992">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2">
        <v>8</v>
      </c>
      <c r="B242" s="992">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2">
        <v>9</v>
      </c>
      <c r="B243" s="992">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2">
        <v>10</v>
      </c>
      <c r="B244" s="992">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2">
        <v>11</v>
      </c>
      <c r="B245" s="992">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2">
        <v>12</v>
      </c>
      <c r="B246" s="992">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2">
        <v>13</v>
      </c>
      <c r="B247" s="992">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2">
        <v>14</v>
      </c>
      <c r="B248" s="992">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2">
        <v>15</v>
      </c>
      <c r="B249" s="992">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2">
        <v>16</v>
      </c>
      <c r="B250" s="992">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2">
        <v>17</v>
      </c>
      <c r="B251" s="992">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2">
        <v>18</v>
      </c>
      <c r="B252" s="992">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2">
        <v>19</v>
      </c>
      <c r="B253" s="992">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2">
        <v>20</v>
      </c>
      <c r="B254" s="992">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2">
        <v>21</v>
      </c>
      <c r="B255" s="992">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2">
        <v>22</v>
      </c>
      <c r="B256" s="992">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2">
        <v>23</v>
      </c>
      <c r="B257" s="992">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2">
        <v>24</v>
      </c>
      <c r="B258" s="992">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2">
        <v>25</v>
      </c>
      <c r="B259" s="992">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2">
        <v>26</v>
      </c>
      <c r="B260" s="992">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2">
        <v>27</v>
      </c>
      <c r="B261" s="992">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2">
        <v>28</v>
      </c>
      <c r="B262" s="992">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2">
        <v>29</v>
      </c>
      <c r="B263" s="992">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2">
        <v>30</v>
      </c>
      <c r="B264" s="992">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90" t="s">
        <v>274</v>
      </c>
      <c r="K267" s="991"/>
      <c r="L267" s="991"/>
      <c r="M267" s="991"/>
      <c r="N267" s="991"/>
      <c r="O267" s="991"/>
      <c r="P267" s="134" t="s">
        <v>25</v>
      </c>
      <c r="Q267" s="134"/>
      <c r="R267" s="134"/>
      <c r="S267" s="134"/>
      <c r="T267" s="134"/>
      <c r="U267" s="134"/>
      <c r="V267" s="134"/>
      <c r="W267" s="134"/>
      <c r="X267" s="134"/>
      <c r="Y267" s="272" t="s">
        <v>319</v>
      </c>
      <c r="Z267" s="273"/>
      <c r="AA267" s="273"/>
      <c r="AB267" s="273"/>
      <c r="AC267" s="990" t="s">
        <v>310</v>
      </c>
      <c r="AD267" s="990"/>
      <c r="AE267" s="990"/>
      <c r="AF267" s="990"/>
      <c r="AG267" s="990"/>
      <c r="AH267" s="272" t="s">
        <v>236</v>
      </c>
      <c r="AI267" s="270"/>
      <c r="AJ267" s="270"/>
      <c r="AK267" s="270"/>
      <c r="AL267" s="270" t="s">
        <v>19</v>
      </c>
      <c r="AM267" s="270"/>
      <c r="AN267" s="270"/>
      <c r="AO267" s="274"/>
      <c r="AP267" s="989" t="s">
        <v>275</v>
      </c>
      <c r="AQ267" s="989"/>
      <c r="AR267" s="989"/>
      <c r="AS267" s="989"/>
      <c r="AT267" s="989"/>
      <c r="AU267" s="989"/>
      <c r="AV267" s="989"/>
      <c r="AW267" s="989"/>
      <c r="AX267" s="989"/>
      <c r="AY267" s="34">
        <f>$AY$265</f>
        <v>0</v>
      </c>
    </row>
    <row r="268" spans="1:51" ht="26.25" customHeight="1" x14ac:dyDescent="0.2">
      <c r="A268" s="992">
        <v>1</v>
      </c>
      <c r="B268" s="992">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2">
        <v>2</v>
      </c>
      <c r="B269" s="992">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2">
        <v>3</v>
      </c>
      <c r="B270" s="992">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2">
        <v>4</v>
      </c>
      <c r="B271" s="992">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2">
        <v>5</v>
      </c>
      <c r="B272" s="992">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2">
        <v>6</v>
      </c>
      <c r="B273" s="992">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2">
        <v>7</v>
      </c>
      <c r="B274" s="992">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2">
        <v>8</v>
      </c>
      <c r="B275" s="992">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2">
        <v>9</v>
      </c>
      <c r="B276" s="992">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2">
        <v>10</v>
      </c>
      <c r="B277" s="992">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2">
        <v>11</v>
      </c>
      <c r="B278" s="992">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2">
        <v>12</v>
      </c>
      <c r="B279" s="992">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2">
        <v>13</v>
      </c>
      <c r="B280" s="992">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2">
        <v>14</v>
      </c>
      <c r="B281" s="992">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2">
        <v>15</v>
      </c>
      <c r="B282" s="992">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2">
        <v>16</v>
      </c>
      <c r="B283" s="992">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2">
        <v>17</v>
      </c>
      <c r="B284" s="992">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2">
        <v>18</v>
      </c>
      <c r="B285" s="992">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2">
        <v>19</v>
      </c>
      <c r="B286" s="992">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2">
        <v>20</v>
      </c>
      <c r="B287" s="992">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2">
        <v>21</v>
      </c>
      <c r="B288" s="992">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2">
        <v>22</v>
      </c>
      <c r="B289" s="992">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2">
        <v>23</v>
      </c>
      <c r="B290" s="992">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2">
        <v>24</v>
      </c>
      <c r="B291" s="992">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2">
        <v>25</v>
      </c>
      <c r="B292" s="992">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2">
        <v>26</v>
      </c>
      <c r="B293" s="992">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2">
        <v>27</v>
      </c>
      <c r="B294" s="992">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2">
        <v>28</v>
      </c>
      <c r="B295" s="992">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2">
        <v>29</v>
      </c>
      <c r="B296" s="992">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2">
        <v>30</v>
      </c>
      <c r="B297" s="992">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90" t="s">
        <v>274</v>
      </c>
      <c r="K300" s="991"/>
      <c r="L300" s="991"/>
      <c r="M300" s="991"/>
      <c r="N300" s="991"/>
      <c r="O300" s="991"/>
      <c r="P300" s="134" t="s">
        <v>25</v>
      </c>
      <c r="Q300" s="134"/>
      <c r="R300" s="134"/>
      <c r="S300" s="134"/>
      <c r="T300" s="134"/>
      <c r="U300" s="134"/>
      <c r="V300" s="134"/>
      <c r="W300" s="134"/>
      <c r="X300" s="134"/>
      <c r="Y300" s="272" t="s">
        <v>319</v>
      </c>
      <c r="Z300" s="273"/>
      <c r="AA300" s="273"/>
      <c r="AB300" s="273"/>
      <c r="AC300" s="990" t="s">
        <v>310</v>
      </c>
      <c r="AD300" s="990"/>
      <c r="AE300" s="990"/>
      <c r="AF300" s="990"/>
      <c r="AG300" s="990"/>
      <c r="AH300" s="272" t="s">
        <v>236</v>
      </c>
      <c r="AI300" s="270"/>
      <c r="AJ300" s="270"/>
      <c r="AK300" s="270"/>
      <c r="AL300" s="270" t="s">
        <v>19</v>
      </c>
      <c r="AM300" s="270"/>
      <c r="AN300" s="270"/>
      <c r="AO300" s="274"/>
      <c r="AP300" s="989" t="s">
        <v>275</v>
      </c>
      <c r="AQ300" s="989"/>
      <c r="AR300" s="989"/>
      <c r="AS300" s="989"/>
      <c r="AT300" s="989"/>
      <c r="AU300" s="989"/>
      <c r="AV300" s="989"/>
      <c r="AW300" s="989"/>
      <c r="AX300" s="989"/>
      <c r="AY300" s="34">
        <f>$AY$298</f>
        <v>0</v>
      </c>
    </row>
    <row r="301" spans="1:51" ht="26.25" customHeight="1" x14ac:dyDescent="0.2">
      <c r="A301" s="992">
        <v>1</v>
      </c>
      <c r="B301" s="992">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2">
        <v>2</v>
      </c>
      <c r="B302" s="992">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2">
        <v>3</v>
      </c>
      <c r="B303" s="992">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2">
        <v>4</v>
      </c>
      <c r="B304" s="992">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2">
        <v>5</v>
      </c>
      <c r="B305" s="992">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2">
        <v>6</v>
      </c>
      <c r="B306" s="992">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2">
        <v>7</v>
      </c>
      <c r="B307" s="992">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2">
        <v>8</v>
      </c>
      <c r="B308" s="992">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2">
        <v>9</v>
      </c>
      <c r="B309" s="992">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2">
        <v>10</v>
      </c>
      <c r="B310" s="992">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2">
        <v>11</v>
      </c>
      <c r="B311" s="992">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2">
        <v>12</v>
      </c>
      <c r="B312" s="992">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2">
        <v>13</v>
      </c>
      <c r="B313" s="992">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2">
        <v>14</v>
      </c>
      <c r="B314" s="992">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2">
        <v>15</v>
      </c>
      <c r="B315" s="992">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2">
        <v>16</v>
      </c>
      <c r="B316" s="992">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2">
        <v>17</v>
      </c>
      <c r="B317" s="992">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2">
        <v>18</v>
      </c>
      <c r="B318" s="992">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2">
        <v>19</v>
      </c>
      <c r="B319" s="992">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2">
        <v>20</v>
      </c>
      <c r="B320" s="992">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2">
        <v>21</v>
      </c>
      <c r="B321" s="992">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2">
        <v>22</v>
      </c>
      <c r="B322" s="992">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2">
        <v>23</v>
      </c>
      <c r="B323" s="992">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2">
        <v>24</v>
      </c>
      <c r="B324" s="992">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2">
        <v>25</v>
      </c>
      <c r="B325" s="992">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2">
        <v>26</v>
      </c>
      <c r="B326" s="992">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2">
        <v>27</v>
      </c>
      <c r="B327" s="992">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2">
        <v>28</v>
      </c>
      <c r="B328" s="992">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2">
        <v>29</v>
      </c>
      <c r="B329" s="992">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2">
        <v>30</v>
      </c>
      <c r="B330" s="992">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90" t="s">
        <v>274</v>
      </c>
      <c r="K333" s="991"/>
      <c r="L333" s="991"/>
      <c r="M333" s="991"/>
      <c r="N333" s="991"/>
      <c r="O333" s="991"/>
      <c r="P333" s="134" t="s">
        <v>25</v>
      </c>
      <c r="Q333" s="134"/>
      <c r="R333" s="134"/>
      <c r="S333" s="134"/>
      <c r="T333" s="134"/>
      <c r="U333" s="134"/>
      <c r="V333" s="134"/>
      <c r="W333" s="134"/>
      <c r="X333" s="134"/>
      <c r="Y333" s="272" t="s">
        <v>319</v>
      </c>
      <c r="Z333" s="273"/>
      <c r="AA333" s="273"/>
      <c r="AB333" s="273"/>
      <c r="AC333" s="990" t="s">
        <v>310</v>
      </c>
      <c r="AD333" s="990"/>
      <c r="AE333" s="990"/>
      <c r="AF333" s="990"/>
      <c r="AG333" s="990"/>
      <c r="AH333" s="272" t="s">
        <v>236</v>
      </c>
      <c r="AI333" s="270"/>
      <c r="AJ333" s="270"/>
      <c r="AK333" s="270"/>
      <c r="AL333" s="270" t="s">
        <v>19</v>
      </c>
      <c r="AM333" s="270"/>
      <c r="AN333" s="270"/>
      <c r="AO333" s="274"/>
      <c r="AP333" s="989" t="s">
        <v>275</v>
      </c>
      <c r="AQ333" s="989"/>
      <c r="AR333" s="989"/>
      <c r="AS333" s="989"/>
      <c r="AT333" s="989"/>
      <c r="AU333" s="989"/>
      <c r="AV333" s="989"/>
      <c r="AW333" s="989"/>
      <c r="AX333" s="989"/>
      <c r="AY333" s="34">
        <f>$AY$331</f>
        <v>0</v>
      </c>
    </row>
    <row r="334" spans="1:51" ht="26.25" customHeight="1" x14ac:dyDescent="0.2">
      <c r="A334" s="992">
        <v>1</v>
      </c>
      <c r="B334" s="992">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2">
        <v>2</v>
      </c>
      <c r="B335" s="992">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2">
        <v>3</v>
      </c>
      <c r="B336" s="992">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2">
        <v>4</v>
      </c>
      <c r="B337" s="992">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2">
        <v>5</v>
      </c>
      <c r="B338" s="992">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2">
        <v>6</v>
      </c>
      <c r="B339" s="992">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2">
        <v>7</v>
      </c>
      <c r="B340" s="992">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2">
        <v>8</v>
      </c>
      <c r="B341" s="992">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2">
        <v>9</v>
      </c>
      <c r="B342" s="992">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2">
        <v>10</v>
      </c>
      <c r="B343" s="992">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2">
        <v>11</v>
      </c>
      <c r="B344" s="992">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2">
        <v>12</v>
      </c>
      <c r="B345" s="992">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2">
        <v>13</v>
      </c>
      <c r="B346" s="992">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2">
        <v>14</v>
      </c>
      <c r="B347" s="992">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2">
        <v>15</v>
      </c>
      <c r="B348" s="992">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2">
        <v>16</v>
      </c>
      <c r="B349" s="992">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2">
        <v>17</v>
      </c>
      <c r="B350" s="992">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2">
        <v>18</v>
      </c>
      <c r="B351" s="992">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2">
        <v>19</v>
      </c>
      <c r="B352" s="992">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2">
        <v>20</v>
      </c>
      <c r="B353" s="992">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2">
        <v>21</v>
      </c>
      <c r="B354" s="992">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2">
        <v>22</v>
      </c>
      <c r="B355" s="992">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2">
        <v>23</v>
      </c>
      <c r="B356" s="992">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2">
        <v>24</v>
      </c>
      <c r="B357" s="992">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2">
        <v>25</v>
      </c>
      <c r="B358" s="992">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2">
        <v>26</v>
      </c>
      <c r="B359" s="992">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2">
        <v>27</v>
      </c>
      <c r="B360" s="992">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2">
        <v>28</v>
      </c>
      <c r="B361" s="992">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2">
        <v>29</v>
      </c>
      <c r="B362" s="992">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2">
        <v>30</v>
      </c>
      <c r="B363" s="992">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90" t="s">
        <v>274</v>
      </c>
      <c r="K366" s="991"/>
      <c r="L366" s="991"/>
      <c r="M366" s="991"/>
      <c r="N366" s="991"/>
      <c r="O366" s="991"/>
      <c r="P366" s="134" t="s">
        <v>25</v>
      </c>
      <c r="Q366" s="134"/>
      <c r="R366" s="134"/>
      <c r="S366" s="134"/>
      <c r="T366" s="134"/>
      <c r="U366" s="134"/>
      <c r="V366" s="134"/>
      <c r="W366" s="134"/>
      <c r="X366" s="134"/>
      <c r="Y366" s="272" t="s">
        <v>319</v>
      </c>
      <c r="Z366" s="273"/>
      <c r="AA366" s="273"/>
      <c r="AB366" s="273"/>
      <c r="AC366" s="990" t="s">
        <v>310</v>
      </c>
      <c r="AD366" s="990"/>
      <c r="AE366" s="990"/>
      <c r="AF366" s="990"/>
      <c r="AG366" s="990"/>
      <c r="AH366" s="272" t="s">
        <v>236</v>
      </c>
      <c r="AI366" s="270"/>
      <c r="AJ366" s="270"/>
      <c r="AK366" s="270"/>
      <c r="AL366" s="270" t="s">
        <v>19</v>
      </c>
      <c r="AM366" s="270"/>
      <c r="AN366" s="270"/>
      <c r="AO366" s="274"/>
      <c r="AP366" s="989" t="s">
        <v>275</v>
      </c>
      <c r="AQ366" s="989"/>
      <c r="AR366" s="989"/>
      <c r="AS366" s="989"/>
      <c r="AT366" s="989"/>
      <c r="AU366" s="989"/>
      <c r="AV366" s="989"/>
      <c r="AW366" s="989"/>
      <c r="AX366" s="989"/>
      <c r="AY366" s="34">
        <f>$AY$364</f>
        <v>0</v>
      </c>
    </row>
    <row r="367" spans="1:51" ht="26.25" customHeight="1" x14ac:dyDescent="0.2">
      <c r="A367" s="992">
        <v>1</v>
      </c>
      <c r="B367" s="992">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2">
        <v>2</v>
      </c>
      <c r="B368" s="992">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2">
        <v>3</v>
      </c>
      <c r="B369" s="992">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2">
        <v>4</v>
      </c>
      <c r="B370" s="992">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2">
        <v>5</v>
      </c>
      <c r="B371" s="992">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2">
        <v>6</v>
      </c>
      <c r="B372" s="992">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2">
        <v>7</v>
      </c>
      <c r="B373" s="992">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2">
        <v>8</v>
      </c>
      <c r="B374" s="992">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2">
        <v>9</v>
      </c>
      <c r="B375" s="992">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2">
        <v>10</v>
      </c>
      <c r="B376" s="992">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2">
        <v>11</v>
      </c>
      <c r="B377" s="992">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2">
        <v>12</v>
      </c>
      <c r="B378" s="992">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2">
        <v>13</v>
      </c>
      <c r="B379" s="992">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2">
        <v>14</v>
      </c>
      <c r="B380" s="992">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2">
        <v>15</v>
      </c>
      <c r="B381" s="992">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2">
        <v>16</v>
      </c>
      <c r="B382" s="992">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2">
        <v>17</v>
      </c>
      <c r="B383" s="992">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2">
        <v>18</v>
      </c>
      <c r="B384" s="992">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2">
        <v>19</v>
      </c>
      <c r="B385" s="992">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2">
        <v>20</v>
      </c>
      <c r="B386" s="992">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2">
        <v>21</v>
      </c>
      <c r="B387" s="992">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2">
        <v>22</v>
      </c>
      <c r="B388" s="992">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2">
        <v>23</v>
      </c>
      <c r="B389" s="992">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2">
        <v>24</v>
      </c>
      <c r="B390" s="992">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2">
        <v>25</v>
      </c>
      <c r="B391" s="992">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2">
        <v>26</v>
      </c>
      <c r="B392" s="992">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2">
        <v>27</v>
      </c>
      <c r="B393" s="992">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2">
        <v>28</v>
      </c>
      <c r="B394" s="992">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2">
        <v>29</v>
      </c>
      <c r="B395" s="992">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2">
        <v>30</v>
      </c>
      <c r="B396" s="992">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90" t="s">
        <v>274</v>
      </c>
      <c r="K399" s="991"/>
      <c r="L399" s="991"/>
      <c r="M399" s="991"/>
      <c r="N399" s="991"/>
      <c r="O399" s="991"/>
      <c r="P399" s="134" t="s">
        <v>25</v>
      </c>
      <c r="Q399" s="134"/>
      <c r="R399" s="134"/>
      <c r="S399" s="134"/>
      <c r="T399" s="134"/>
      <c r="U399" s="134"/>
      <c r="V399" s="134"/>
      <c r="W399" s="134"/>
      <c r="X399" s="134"/>
      <c r="Y399" s="272" t="s">
        <v>319</v>
      </c>
      <c r="Z399" s="273"/>
      <c r="AA399" s="273"/>
      <c r="AB399" s="273"/>
      <c r="AC399" s="990" t="s">
        <v>310</v>
      </c>
      <c r="AD399" s="990"/>
      <c r="AE399" s="990"/>
      <c r="AF399" s="990"/>
      <c r="AG399" s="990"/>
      <c r="AH399" s="272" t="s">
        <v>236</v>
      </c>
      <c r="AI399" s="270"/>
      <c r="AJ399" s="270"/>
      <c r="AK399" s="270"/>
      <c r="AL399" s="270" t="s">
        <v>19</v>
      </c>
      <c r="AM399" s="270"/>
      <c r="AN399" s="270"/>
      <c r="AO399" s="274"/>
      <c r="AP399" s="989" t="s">
        <v>275</v>
      </c>
      <c r="AQ399" s="989"/>
      <c r="AR399" s="989"/>
      <c r="AS399" s="989"/>
      <c r="AT399" s="989"/>
      <c r="AU399" s="989"/>
      <c r="AV399" s="989"/>
      <c r="AW399" s="989"/>
      <c r="AX399" s="989"/>
      <c r="AY399" s="34">
        <f>$AY$397</f>
        <v>0</v>
      </c>
    </row>
    <row r="400" spans="1:51" ht="26.25" customHeight="1" x14ac:dyDescent="0.2">
      <c r="A400" s="992">
        <v>1</v>
      </c>
      <c r="B400" s="992">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2">
        <v>2</v>
      </c>
      <c r="B401" s="992">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2">
        <v>3</v>
      </c>
      <c r="B402" s="992">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2">
        <v>4</v>
      </c>
      <c r="B403" s="992">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2">
        <v>5</v>
      </c>
      <c r="B404" s="992">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2">
        <v>6</v>
      </c>
      <c r="B405" s="992">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2">
        <v>7</v>
      </c>
      <c r="B406" s="992">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2">
        <v>8</v>
      </c>
      <c r="B407" s="992">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2">
        <v>9</v>
      </c>
      <c r="B408" s="992">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2">
        <v>10</v>
      </c>
      <c r="B409" s="992">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2">
        <v>11</v>
      </c>
      <c r="B410" s="992">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2">
        <v>12</v>
      </c>
      <c r="B411" s="992">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2">
        <v>13</v>
      </c>
      <c r="B412" s="992">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2">
        <v>14</v>
      </c>
      <c r="B413" s="992">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2">
        <v>15</v>
      </c>
      <c r="B414" s="992">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2">
        <v>16</v>
      </c>
      <c r="B415" s="992">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2">
        <v>17</v>
      </c>
      <c r="B416" s="992">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2">
        <v>18</v>
      </c>
      <c r="B417" s="992">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2">
        <v>19</v>
      </c>
      <c r="B418" s="992">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2">
        <v>20</v>
      </c>
      <c r="B419" s="992">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2">
        <v>21</v>
      </c>
      <c r="B420" s="992">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2">
        <v>22</v>
      </c>
      <c r="B421" s="992">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2">
        <v>23</v>
      </c>
      <c r="B422" s="992">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2">
        <v>24</v>
      </c>
      <c r="B423" s="992">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2">
        <v>25</v>
      </c>
      <c r="B424" s="992">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2">
        <v>26</v>
      </c>
      <c r="B425" s="992">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2">
        <v>27</v>
      </c>
      <c r="B426" s="992">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2">
        <v>28</v>
      </c>
      <c r="B427" s="992">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2">
        <v>29</v>
      </c>
      <c r="B428" s="992">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2">
        <v>30</v>
      </c>
      <c r="B429" s="992">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90" t="s">
        <v>274</v>
      </c>
      <c r="K432" s="991"/>
      <c r="L432" s="991"/>
      <c r="M432" s="991"/>
      <c r="N432" s="991"/>
      <c r="O432" s="991"/>
      <c r="P432" s="134" t="s">
        <v>25</v>
      </c>
      <c r="Q432" s="134"/>
      <c r="R432" s="134"/>
      <c r="S432" s="134"/>
      <c r="T432" s="134"/>
      <c r="U432" s="134"/>
      <c r="V432" s="134"/>
      <c r="W432" s="134"/>
      <c r="X432" s="134"/>
      <c r="Y432" s="272" t="s">
        <v>319</v>
      </c>
      <c r="Z432" s="273"/>
      <c r="AA432" s="273"/>
      <c r="AB432" s="273"/>
      <c r="AC432" s="990" t="s">
        <v>310</v>
      </c>
      <c r="AD432" s="990"/>
      <c r="AE432" s="990"/>
      <c r="AF432" s="990"/>
      <c r="AG432" s="990"/>
      <c r="AH432" s="272" t="s">
        <v>236</v>
      </c>
      <c r="AI432" s="270"/>
      <c r="AJ432" s="270"/>
      <c r="AK432" s="270"/>
      <c r="AL432" s="270" t="s">
        <v>19</v>
      </c>
      <c r="AM432" s="270"/>
      <c r="AN432" s="270"/>
      <c r="AO432" s="274"/>
      <c r="AP432" s="989" t="s">
        <v>275</v>
      </c>
      <c r="AQ432" s="989"/>
      <c r="AR432" s="989"/>
      <c r="AS432" s="989"/>
      <c r="AT432" s="989"/>
      <c r="AU432" s="989"/>
      <c r="AV432" s="989"/>
      <c r="AW432" s="989"/>
      <c r="AX432" s="989"/>
      <c r="AY432" s="34">
        <f>$AY$430</f>
        <v>0</v>
      </c>
    </row>
    <row r="433" spans="1:51" ht="26.25" customHeight="1" x14ac:dyDescent="0.2">
      <c r="A433" s="992">
        <v>1</v>
      </c>
      <c r="B433" s="992">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2">
        <v>2</v>
      </c>
      <c r="B434" s="992">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2">
        <v>3</v>
      </c>
      <c r="B435" s="992">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2">
        <v>4</v>
      </c>
      <c r="B436" s="992">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2">
        <v>5</v>
      </c>
      <c r="B437" s="992">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2">
        <v>6</v>
      </c>
      <c r="B438" s="992">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2">
        <v>7</v>
      </c>
      <c r="B439" s="992">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2">
        <v>8</v>
      </c>
      <c r="B440" s="992">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2">
        <v>9</v>
      </c>
      <c r="B441" s="992">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2">
        <v>10</v>
      </c>
      <c r="B442" s="992">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2">
        <v>11</v>
      </c>
      <c r="B443" s="992">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2">
        <v>12</v>
      </c>
      <c r="B444" s="992">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2">
        <v>13</v>
      </c>
      <c r="B445" s="992">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2">
        <v>14</v>
      </c>
      <c r="B446" s="992">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2">
        <v>15</v>
      </c>
      <c r="B447" s="992">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2">
        <v>16</v>
      </c>
      <c r="B448" s="992">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2">
        <v>17</v>
      </c>
      <c r="B449" s="992">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2">
        <v>18</v>
      </c>
      <c r="B450" s="992">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2">
        <v>19</v>
      </c>
      <c r="B451" s="992">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2">
        <v>20</v>
      </c>
      <c r="B452" s="992">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2">
        <v>21</v>
      </c>
      <c r="B453" s="992">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2">
        <v>22</v>
      </c>
      <c r="B454" s="992">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2">
        <v>23</v>
      </c>
      <c r="B455" s="992">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2">
        <v>24</v>
      </c>
      <c r="B456" s="992">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2">
        <v>25</v>
      </c>
      <c r="B457" s="992">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2">
        <v>26</v>
      </c>
      <c r="B458" s="992">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2">
        <v>27</v>
      </c>
      <c r="B459" s="992">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2">
        <v>28</v>
      </c>
      <c r="B460" s="992">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2">
        <v>29</v>
      </c>
      <c r="B461" s="992">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2">
        <v>30</v>
      </c>
      <c r="B462" s="992">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90" t="s">
        <v>274</v>
      </c>
      <c r="K465" s="991"/>
      <c r="L465" s="991"/>
      <c r="M465" s="991"/>
      <c r="N465" s="991"/>
      <c r="O465" s="991"/>
      <c r="P465" s="134" t="s">
        <v>25</v>
      </c>
      <c r="Q465" s="134"/>
      <c r="R465" s="134"/>
      <c r="S465" s="134"/>
      <c r="T465" s="134"/>
      <c r="U465" s="134"/>
      <c r="V465" s="134"/>
      <c r="W465" s="134"/>
      <c r="X465" s="134"/>
      <c r="Y465" s="272" t="s">
        <v>319</v>
      </c>
      <c r="Z465" s="273"/>
      <c r="AA465" s="273"/>
      <c r="AB465" s="273"/>
      <c r="AC465" s="990" t="s">
        <v>310</v>
      </c>
      <c r="AD465" s="990"/>
      <c r="AE465" s="990"/>
      <c r="AF465" s="990"/>
      <c r="AG465" s="990"/>
      <c r="AH465" s="272" t="s">
        <v>236</v>
      </c>
      <c r="AI465" s="270"/>
      <c r="AJ465" s="270"/>
      <c r="AK465" s="270"/>
      <c r="AL465" s="270" t="s">
        <v>19</v>
      </c>
      <c r="AM465" s="270"/>
      <c r="AN465" s="270"/>
      <c r="AO465" s="274"/>
      <c r="AP465" s="989" t="s">
        <v>275</v>
      </c>
      <c r="AQ465" s="989"/>
      <c r="AR465" s="989"/>
      <c r="AS465" s="989"/>
      <c r="AT465" s="989"/>
      <c r="AU465" s="989"/>
      <c r="AV465" s="989"/>
      <c r="AW465" s="989"/>
      <c r="AX465" s="989"/>
      <c r="AY465" s="34">
        <f>$AY$463</f>
        <v>0</v>
      </c>
    </row>
    <row r="466" spans="1:51" ht="26.25" customHeight="1" x14ac:dyDescent="0.2">
      <c r="A466" s="992">
        <v>1</v>
      </c>
      <c r="B466" s="992">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2">
        <v>2</v>
      </c>
      <c r="B467" s="992">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2">
        <v>3</v>
      </c>
      <c r="B468" s="992">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2">
        <v>4</v>
      </c>
      <c r="B469" s="992">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2">
        <v>5</v>
      </c>
      <c r="B470" s="992">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2">
        <v>6</v>
      </c>
      <c r="B471" s="992">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2">
        <v>7</v>
      </c>
      <c r="B472" s="992">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2">
        <v>8</v>
      </c>
      <c r="B473" s="992">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2">
        <v>9</v>
      </c>
      <c r="B474" s="992">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2">
        <v>10</v>
      </c>
      <c r="B475" s="992">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2">
        <v>11</v>
      </c>
      <c r="B476" s="992">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2">
        <v>12</v>
      </c>
      <c r="B477" s="992">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2">
        <v>13</v>
      </c>
      <c r="B478" s="992">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2">
        <v>14</v>
      </c>
      <c r="B479" s="992">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2">
        <v>15</v>
      </c>
      <c r="B480" s="992">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2">
        <v>16</v>
      </c>
      <c r="B481" s="992">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2">
        <v>17</v>
      </c>
      <c r="B482" s="992">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2">
        <v>18</v>
      </c>
      <c r="B483" s="992">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2">
        <v>19</v>
      </c>
      <c r="B484" s="992">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2">
        <v>20</v>
      </c>
      <c r="B485" s="992">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2">
        <v>21</v>
      </c>
      <c r="B486" s="992">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2">
        <v>22</v>
      </c>
      <c r="B487" s="992">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2">
        <v>23</v>
      </c>
      <c r="B488" s="992">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2">
        <v>24</v>
      </c>
      <c r="B489" s="992">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2">
        <v>25</v>
      </c>
      <c r="B490" s="992">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2">
        <v>26</v>
      </c>
      <c r="B491" s="992">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2">
        <v>27</v>
      </c>
      <c r="B492" s="992">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2">
        <v>28</v>
      </c>
      <c r="B493" s="992">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2">
        <v>29</v>
      </c>
      <c r="B494" s="992">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2">
        <v>30</v>
      </c>
      <c r="B495" s="992">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90" t="s">
        <v>274</v>
      </c>
      <c r="K498" s="991"/>
      <c r="L498" s="991"/>
      <c r="M498" s="991"/>
      <c r="N498" s="991"/>
      <c r="O498" s="991"/>
      <c r="P498" s="134" t="s">
        <v>25</v>
      </c>
      <c r="Q498" s="134"/>
      <c r="R498" s="134"/>
      <c r="S498" s="134"/>
      <c r="T498" s="134"/>
      <c r="U498" s="134"/>
      <c r="V498" s="134"/>
      <c r="W498" s="134"/>
      <c r="X498" s="134"/>
      <c r="Y498" s="272" t="s">
        <v>319</v>
      </c>
      <c r="Z498" s="273"/>
      <c r="AA498" s="273"/>
      <c r="AB498" s="273"/>
      <c r="AC498" s="990" t="s">
        <v>310</v>
      </c>
      <c r="AD498" s="990"/>
      <c r="AE498" s="990"/>
      <c r="AF498" s="990"/>
      <c r="AG498" s="990"/>
      <c r="AH498" s="272" t="s">
        <v>236</v>
      </c>
      <c r="AI498" s="270"/>
      <c r="AJ498" s="270"/>
      <c r="AK498" s="270"/>
      <c r="AL498" s="270" t="s">
        <v>19</v>
      </c>
      <c r="AM498" s="270"/>
      <c r="AN498" s="270"/>
      <c r="AO498" s="274"/>
      <c r="AP498" s="989" t="s">
        <v>275</v>
      </c>
      <c r="AQ498" s="989"/>
      <c r="AR498" s="989"/>
      <c r="AS498" s="989"/>
      <c r="AT498" s="989"/>
      <c r="AU498" s="989"/>
      <c r="AV498" s="989"/>
      <c r="AW498" s="989"/>
      <c r="AX498" s="989"/>
      <c r="AY498" s="34">
        <f>$AY$496</f>
        <v>0</v>
      </c>
    </row>
    <row r="499" spans="1:51" ht="26.25" customHeight="1" x14ac:dyDescent="0.2">
      <c r="A499" s="992">
        <v>1</v>
      </c>
      <c r="B499" s="992">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2">
        <v>2</v>
      </c>
      <c r="B500" s="992">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2">
        <v>3</v>
      </c>
      <c r="B501" s="992">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2">
        <v>4</v>
      </c>
      <c r="B502" s="992">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2">
        <v>5</v>
      </c>
      <c r="B503" s="992">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2">
        <v>6</v>
      </c>
      <c r="B504" s="992">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2">
        <v>7</v>
      </c>
      <c r="B505" s="992">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2">
        <v>8</v>
      </c>
      <c r="B506" s="992">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2">
        <v>9</v>
      </c>
      <c r="B507" s="992">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2">
        <v>10</v>
      </c>
      <c r="B508" s="992">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2">
        <v>11</v>
      </c>
      <c r="B509" s="992">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2">
        <v>12</v>
      </c>
      <c r="B510" s="992">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2">
        <v>13</v>
      </c>
      <c r="B511" s="992">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2">
        <v>14</v>
      </c>
      <c r="B512" s="992">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2">
        <v>15</v>
      </c>
      <c r="B513" s="992">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2">
        <v>16</v>
      </c>
      <c r="B514" s="992">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2">
        <v>17</v>
      </c>
      <c r="B515" s="992">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2">
        <v>18</v>
      </c>
      <c r="B516" s="992">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2">
        <v>19</v>
      </c>
      <c r="B517" s="992">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2">
        <v>20</v>
      </c>
      <c r="B518" s="992">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2">
        <v>21</v>
      </c>
      <c r="B519" s="992">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2">
        <v>22</v>
      </c>
      <c r="B520" s="992">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2">
        <v>23</v>
      </c>
      <c r="B521" s="992">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2">
        <v>24</v>
      </c>
      <c r="B522" s="992">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2">
        <v>25</v>
      </c>
      <c r="B523" s="992">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2">
        <v>26</v>
      </c>
      <c r="B524" s="992">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2">
        <v>27</v>
      </c>
      <c r="B525" s="992">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2">
        <v>28</v>
      </c>
      <c r="B526" s="992">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2">
        <v>29</v>
      </c>
      <c r="B527" s="992">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2">
        <v>30</v>
      </c>
      <c r="B528" s="992">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90" t="s">
        <v>274</v>
      </c>
      <c r="K531" s="991"/>
      <c r="L531" s="991"/>
      <c r="M531" s="991"/>
      <c r="N531" s="991"/>
      <c r="O531" s="991"/>
      <c r="P531" s="134" t="s">
        <v>25</v>
      </c>
      <c r="Q531" s="134"/>
      <c r="R531" s="134"/>
      <c r="S531" s="134"/>
      <c r="T531" s="134"/>
      <c r="U531" s="134"/>
      <c r="V531" s="134"/>
      <c r="W531" s="134"/>
      <c r="X531" s="134"/>
      <c r="Y531" s="272" t="s">
        <v>319</v>
      </c>
      <c r="Z531" s="273"/>
      <c r="AA531" s="273"/>
      <c r="AB531" s="273"/>
      <c r="AC531" s="990" t="s">
        <v>310</v>
      </c>
      <c r="AD531" s="990"/>
      <c r="AE531" s="990"/>
      <c r="AF531" s="990"/>
      <c r="AG531" s="990"/>
      <c r="AH531" s="272" t="s">
        <v>236</v>
      </c>
      <c r="AI531" s="270"/>
      <c r="AJ531" s="270"/>
      <c r="AK531" s="270"/>
      <c r="AL531" s="270" t="s">
        <v>19</v>
      </c>
      <c r="AM531" s="270"/>
      <c r="AN531" s="270"/>
      <c r="AO531" s="274"/>
      <c r="AP531" s="989" t="s">
        <v>275</v>
      </c>
      <c r="AQ531" s="989"/>
      <c r="AR531" s="989"/>
      <c r="AS531" s="989"/>
      <c r="AT531" s="989"/>
      <c r="AU531" s="989"/>
      <c r="AV531" s="989"/>
      <c r="AW531" s="989"/>
      <c r="AX531" s="989"/>
      <c r="AY531" s="34">
        <f>$AY$529</f>
        <v>0</v>
      </c>
    </row>
    <row r="532" spans="1:51" ht="26.25" customHeight="1" x14ac:dyDescent="0.2">
      <c r="A532" s="992">
        <v>1</v>
      </c>
      <c r="B532" s="992">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2">
        <v>2</v>
      </c>
      <c r="B533" s="992">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2">
        <v>3</v>
      </c>
      <c r="B534" s="992">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2">
        <v>4</v>
      </c>
      <c r="B535" s="992">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2">
        <v>5</v>
      </c>
      <c r="B536" s="992">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2">
        <v>6</v>
      </c>
      <c r="B537" s="992">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2">
        <v>7</v>
      </c>
      <c r="B538" s="992">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2">
        <v>8</v>
      </c>
      <c r="B539" s="992">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2">
        <v>9</v>
      </c>
      <c r="B540" s="992">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2">
        <v>10</v>
      </c>
      <c r="B541" s="992">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2">
        <v>11</v>
      </c>
      <c r="B542" s="992">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2">
        <v>12</v>
      </c>
      <c r="B543" s="992">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2">
        <v>13</v>
      </c>
      <c r="B544" s="992">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2">
        <v>14</v>
      </c>
      <c r="B545" s="992">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2">
        <v>15</v>
      </c>
      <c r="B546" s="992">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2">
        <v>16</v>
      </c>
      <c r="B547" s="992">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2">
        <v>17</v>
      </c>
      <c r="B548" s="992">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2">
        <v>18</v>
      </c>
      <c r="B549" s="992">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2">
        <v>19</v>
      </c>
      <c r="B550" s="992">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2">
        <v>20</v>
      </c>
      <c r="B551" s="992">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2">
        <v>21</v>
      </c>
      <c r="B552" s="992">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2">
        <v>22</v>
      </c>
      <c r="B553" s="992">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2">
        <v>23</v>
      </c>
      <c r="B554" s="992">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2">
        <v>24</v>
      </c>
      <c r="B555" s="992">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2">
        <v>25</v>
      </c>
      <c r="B556" s="992">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2">
        <v>26</v>
      </c>
      <c r="B557" s="992">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2">
        <v>27</v>
      </c>
      <c r="B558" s="992">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2">
        <v>28</v>
      </c>
      <c r="B559" s="992">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2">
        <v>29</v>
      </c>
      <c r="B560" s="992">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2">
        <v>30</v>
      </c>
      <c r="B561" s="992">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90" t="s">
        <v>274</v>
      </c>
      <c r="K564" s="991"/>
      <c r="L564" s="991"/>
      <c r="M564" s="991"/>
      <c r="N564" s="991"/>
      <c r="O564" s="991"/>
      <c r="P564" s="134" t="s">
        <v>25</v>
      </c>
      <c r="Q564" s="134"/>
      <c r="R564" s="134"/>
      <c r="S564" s="134"/>
      <c r="T564" s="134"/>
      <c r="U564" s="134"/>
      <c r="V564" s="134"/>
      <c r="W564" s="134"/>
      <c r="X564" s="134"/>
      <c r="Y564" s="272" t="s">
        <v>319</v>
      </c>
      <c r="Z564" s="273"/>
      <c r="AA564" s="273"/>
      <c r="AB564" s="273"/>
      <c r="AC564" s="990" t="s">
        <v>310</v>
      </c>
      <c r="AD564" s="990"/>
      <c r="AE564" s="990"/>
      <c r="AF564" s="990"/>
      <c r="AG564" s="990"/>
      <c r="AH564" s="272" t="s">
        <v>236</v>
      </c>
      <c r="AI564" s="270"/>
      <c r="AJ564" s="270"/>
      <c r="AK564" s="270"/>
      <c r="AL564" s="270" t="s">
        <v>19</v>
      </c>
      <c r="AM564" s="270"/>
      <c r="AN564" s="270"/>
      <c r="AO564" s="274"/>
      <c r="AP564" s="989" t="s">
        <v>275</v>
      </c>
      <c r="AQ564" s="989"/>
      <c r="AR564" s="989"/>
      <c r="AS564" s="989"/>
      <c r="AT564" s="989"/>
      <c r="AU564" s="989"/>
      <c r="AV564" s="989"/>
      <c r="AW564" s="989"/>
      <c r="AX564" s="989"/>
      <c r="AY564" s="34">
        <f>$AY$562</f>
        <v>0</v>
      </c>
    </row>
    <row r="565" spans="1:51" ht="26.25" customHeight="1" x14ac:dyDescent="0.2">
      <c r="A565" s="992">
        <v>1</v>
      </c>
      <c r="B565" s="992">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2">
        <v>2</v>
      </c>
      <c r="B566" s="992">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2">
        <v>3</v>
      </c>
      <c r="B567" s="992">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2">
        <v>4</v>
      </c>
      <c r="B568" s="992">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2">
        <v>5</v>
      </c>
      <c r="B569" s="992">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2">
        <v>6</v>
      </c>
      <c r="B570" s="992">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2">
        <v>7</v>
      </c>
      <c r="B571" s="992">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2">
        <v>8</v>
      </c>
      <c r="B572" s="992">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2">
        <v>9</v>
      </c>
      <c r="B573" s="992">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2">
        <v>10</v>
      </c>
      <c r="B574" s="992">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2">
        <v>11</v>
      </c>
      <c r="B575" s="992">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2">
        <v>12</v>
      </c>
      <c r="B576" s="992">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2">
        <v>13</v>
      </c>
      <c r="B577" s="992">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2">
        <v>14</v>
      </c>
      <c r="B578" s="992">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2">
        <v>15</v>
      </c>
      <c r="B579" s="992">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2">
        <v>16</v>
      </c>
      <c r="B580" s="992">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2">
        <v>17</v>
      </c>
      <c r="B581" s="992">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2">
        <v>18</v>
      </c>
      <c r="B582" s="992">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2">
        <v>19</v>
      </c>
      <c r="B583" s="992">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2">
        <v>20</v>
      </c>
      <c r="B584" s="992">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2">
        <v>21</v>
      </c>
      <c r="B585" s="992">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2">
        <v>22</v>
      </c>
      <c r="B586" s="992">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2">
        <v>23</v>
      </c>
      <c r="B587" s="992">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2">
        <v>24</v>
      </c>
      <c r="B588" s="992">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2">
        <v>25</v>
      </c>
      <c r="B589" s="992">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2">
        <v>26</v>
      </c>
      <c r="B590" s="992">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2">
        <v>27</v>
      </c>
      <c r="B591" s="992">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2">
        <v>28</v>
      </c>
      <c r="B592" s="992">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2">
        <v>29</v>
      </c>
      <c r="B593" s="992">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2">
        <v>30</v>
      </c>
      <c r="B594" s="992">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90" t="s">
        <v>274</v>
      </c>
      <c r="K597" s="991"/>
      <c r="L597" s="991"/>
      <c r="M597" s="991"/>
      <c r="N597" s="991"/>
      <c r="O597" s="991"/>
      <c r="P597" s="134" t="s">
        <v>25</v>
      </c>
      <c r="Q597" s="134"/>
      <c r="R597" s="134"/>
      <c r="S597" s="134"/>
      <c r="T597" s="134"/>
      <c r="U597" s="134"/>
      <c r="V597" s="134"/>
      <c r="W597" s="134"/>
      <c r="X597" s="134"/>
      <c r="Y597" s="272" t="s">
        <v>319</v>
      </c>
      <c r="Z597" s="273"/>
      <c r="AA597" s="273"/>
      <c r="AB597" s="273"/>
      <c r="AC597" s="990" t="s">
        <v>310</v>
      </c>
      <c r="AD597" s="990"/>
      <c r="AE597" s="990"/>
      <c r="AF597" s="990"/>
      <c r="AG597" s="990"/>
      <c r="AH597" s="272" t="s">
        <v>236</v>
      </c>
      <c r="AI597" s="270"/>
      <c r="AJ597" s="270"/>
      <c r="AK597" s="270"/>
      <c r="AL597" s="270" t="s">
        <v>19</v>
      </c>
      <c r="AM597" s="270"/>
      <c r="AN597" s="270"/>
      <c r="AO597" s="274"/>
      <c r="AP597" s="989" t="s">
        <v>275</v>
      </c>
      <c r="AQ597" s="989"/>
      <c r="AR597" s="989"/>
      <c r="AS597" s="989"/>
      <c r="AT597" s="989"/>
      <c r="AU597" s="989"/>
      <c r="AV597" s="989"/>
      <c r="AW597" s="989"/>
      <c r="AX597" s="989"/>
      <c r="AY597" s="34">
        <f>$AY$595</f>
        <v>0</v>
      </c>
    </row>
    <row r="598" spans="1:51" ht="26.25" customHeight="1" x14ac:dyDescent="0.2">
      <c r="A598" s="992">
        <v>1</v>
      </c>
      <c r="B598" s="992">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2">
        <v>2</v>
      </c>
      <c r="B599" s="992">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2">
        <v>3</v>
      </c>
      <c r="B600" s="992">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2">
        <v>4</v>
      </c>
      <c r="B601" s="992">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2">
        <v>5</v>
      </c>
      <c r="B602" s="992">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2">
        <v>6</v>
      </c>
      <c r="B603" s="992">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2">
        <v>7</v>
      </c>
      <c r="B604" s="992">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2">
        <v>8</v>
      </c>
      <c r="B605" s="992">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2">
        <v>9</v>
      </c>
      <c r="B606" s="992">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2">
        <v>10</v>
      </c>
      <c r="B607" s="992">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2">
        <v>11</v>
      </c>
      <c r="B608" s="992">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2">
        <v>12</v>
      </c>
      <c r="B609" s="992">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2">
        <v>13</v>
      </c>
      <c r="B610" s="992">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2">
        <v>14</v>
      </c>
      <c r="B611" s="992">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2">
        <v>15</v>
      </c>
      <c r="B612" s="992">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2">
        <v>16</v>
      </c>
      <c r="B613" s="992">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2">
        <v>17</v>
      </c>
      <c r="B614" s="992">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2">
        <v>18</v>
      </c>
      <c r="B615" s="992">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2">
        <v>19</v>
      </c>
      <c r="B616" s="992">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2">
        <v>20</v>
      </c>
      <c r="B617" s="992">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2">
        <v>21</v>
      </c>
      <c r="B618" s="992">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2">
        <v>22</v>
      </c>
      <c r="B619" s="992">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2">
        <v>23</v>
      </c>
      <c r="B620" s="992">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2">
        <v>24</v>
      </c>
      <c r="B621" s="992">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2">
        <v>25</v>
      </c>
      <c r="B622" s="992">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2">
        <v>26</v>
      </c>
      <c r="B623" s="992">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2">
        <v>27</v>
      </c>
      <c r="B624" s="992">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2">
        <v>28</v>
      </c>
      <c r="B625" s="992">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2">
        <v>29</v>
      </c>
      <c r="B626" s="992">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2">
        <v>30</v>
      </c>
      <c r="B627" s="992">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90" t="s">
        <v>274</v>
      </c>
      <c r="K630" s="991"/>
      <c r="L630" s="991"/>
      <c r="M630" s="991"/>
      <c r="N630" s="991"/>
      <c r="O630" s="991"/>
      <c r="P630" s="134" t="s">
        <v>25</v>
      </c>
      <c r="Q630" s="134"/>
      <c r="R630" s="134"/>
      <c r="S630" s="134"/>
      <c r="T630" s="134"/>
      <c r="U630" s="134"/>
      <c r="V630" s="134"/>
      <c r="W630" s="134"/>
      <c r="X630" s="134"/>
      <c r="Y630" s="272" t="s">
        <v>319</v>
      </c>
      <c r="Z630" s="273"/>
      <c r="AA630" s="273"/>
      <c r="AB630" s="273"/>
      <c r="AC630" s="990" t="s">
        <v>310</v>
      </c>
      <c r="AD630" s="990"/>
      <c r="AE630" s="990"/>
      <c r="AF630" s="990"/>
      <c r="AG630" s="990"/>
      <c r="AH630" s="272" t="s">
        <v>236</v>
      </c>
      <c r="AI630" s="270"/>
      <c r="AJ630" s="270"/>
      <c r="AK630" s="270"/>
      <c r="AL630" s="270" t="s">
        <v>19</v>
      </c>
      <c r="AM630" s="270"/>
      <c r="AN630" s="270"/>
      <c r="AO630" s="274"/>
      <c r="AP630" s="989" t="s">
        <v>275</v>
      </c>
      <c r="AQ630" s="989"/>
      <c r="AR630" s="989"/>
      <c r="AS630" s="989"/>
      <c r="AT630" s="989"/>
      <c r="AU630" s="989"/>
      <c r="AV630" s="989"/>
      <c r="AW630" s="989"/>
      <c r="AX630" s="989"/>
      <c r="AY630" s="34">
        <f>$AY$628</f>
        <v>0</v>
      </c>
    </row>
    <row r="631" spans="1:51" ht="26.25" customHeight="1" x14ac:dyDescent="0.2">
      <c r="A631" s="992">
        <v>1</v>
      </c>
      <c r="B631" s="992">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2">
        <v>2</v>
      </c>
      <c r="B632" s="992">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2">
        <v>3</v>
      </c>
      <c r="B633" s="992">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2">
        <v>4</v>
      </c>
      <c r="B634" s="992">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2">
        <v>5</v>
      </c>
      <c r="B635" s="992">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2">
        <v>6</v>
      </c>
      <c r="B636" s="992">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2">
        <v>7</v>
      </c>
      <c r="B637" s="992">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2">
        <v>8</v>
      </c>
      <c r="B638" s="992">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2">
        <v>9</v>
      </c>
      <c r="B639" s="992">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2">
        <v>10</v>
      </c>
      <c r="B640" s="992">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2">
        <v>11</v>
      </c>
      <c r="B641" s="992">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2">
        <v>12</v>
      </c>
      <c r="B642" s="992">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2">
        <v>13</v>
      </c>
      <c r="B643" s="992">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2">
        <v>14</v>
      </c>
      <c r="B644" s="992">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2">
        <v>15</v>
      </c>
      <c r="B645" s="992">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2">
        <v>16</v>
      </c>
      <c r="B646" s="992">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2">
        <v>17</v>
      </c>
      <c r="B647" s="992">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2">
        <v>18</v>
      </c>
      <c r="B648" s="992">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2">
        <v>19</v>
      </c>
      <c r="B649" s="992">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2">
        <v>20</v>
      </c>
      <c r="B650" s="992">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2">
        <v>21</v>
      </c>
      <c r="B651" s="992">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2">
        <v>22</v>
      </c>
      <c r="B652" s="992">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2">
        <v>23</v>
      </c>
      <c r="B653" s="992">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2">
        <v>24</v>
      </c>
      <c r="B654" s="992">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2">
        <v>25</v>
      </c>
      <c r="B655" s="992">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2">
        <v>26</v>
      </c>
      <c r="B656" s="992">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2">
        <v>27</v>
      </c>
      <c r="B657" s="992">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2">
        <v>28</v>
      </c>
      <c r="B658" s="992">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2">
        <v>29</v>
      </c>
      <c r="B659" s="992">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2">
        <v>30</v>
      </c>
      <c r="B660" s="992">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90" t="s">
        <v>274</v>
      </c>
      <c r="K663" s="991"/>
      <c r="L663" s="991"/>
      <c r="M663" s="991"/>
      <c r="N663" s="991"/>
      <c r="O663" s="991"/>
      <c r="P663" s="134" t="s">
        <v>25</v>
      </c>
      <c r="Q663" s="134"/>
      <c r="R663" s="134"/>
      <c r="S663" s="134"/>
      <c r="T663" s="134"/>
      <c r="U663" s="134"/>
      <c r="V663" s="134"/>
      <c r="W663" s="134"/>
      <c r="X663" s="134"/>
      <c r="Y663" s="272" t="s">
        <v>319</v>
      </c>
      <c r="Z663" s="273"/>
      <c r="AA663" s="273"/>
      <c r="AB663" s="273"/>
      <c r="AC663" s="990" t="s">
        <v>310</v>
      </c>
      <c r="AD663" s="990"/>
      <c r="AE663" s="990"/>
      <c r="AF663" s="990"/>
      <c r="AG663" s="990"/>
      <c r="AH663" s="272" t="s">
        <v>236</v>
      </c>
      <c r="AI663" s="270"/>
      <c r="AJ663" s="270"/>
      <c r="AK663" s="270"/>
      <c r="AL663" s="270" t="s">
        <v>19</v>
      </c>
      <c r="AM663" s="270"/>
      <c r="AN663" s="270"/>
      <c r="AO663" s="274"/>
      <c r="AP663" s="989" t="s">
        <v>275</v>
      </c>
      <c r="AQ663" s="989"/>
      <c r="AR663" s="989"/>
      <c r="AS663" s="989"/>
      <c r="AT663" s="989"/>
      <c r="AU663" s="989"/>
      <c r="AV663" s="989"/>
      <c r="AW663" s="989"/>
      <c r="AX663" s="989"/>
      <c r="AY663" s="34">
        <f>$AY$661</f>
        <v>0</v>
      </c>
    </row>
    <row r="664" spans="1:51" ht="26.25" customHeight="1" x14ac:dyDescent="0.2">
      <c r="A664" s="992">
        <v>1</v>
      </c>
      <c r="B664" s="992">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2">
        <v>2</v>
      </c>
      <c r="B665" s="992">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2">
        <v>3</v>
      </c>
      <c r="B666" s="992">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2">
        <v>4</v>
      </c>
      <c r="B667" s="992">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2">
        <v>5</v>
      </c>
      <c r="B668" s="992">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2">
        <v>6</v>
      </c>
      <c r="B669" s="992">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2">
        <v>7</v>
      </c>
      <c r="B670" s="992">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2">
        <v>8</v>
      </c>
      <c r="B671" s="992">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2">
        <v>9</v>
      </c>
      <c r="B672" s="992">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2">
        <v>10</v>
      </c>
      <c r="B673" s="992">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2">
        <v>11</v>
      </c>
      <c r="B674" s="992">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2">
        <v>12</v>
      </c>
      <c r="B675" s="992">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2">
        <v>13</v>
      </c>
      <c r="B676" s="992">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2">
        <v>14</v>
      </c>
      <c r="B677" s="992">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2">
        <v>15</v>
      </c>
      <c r="B678" s="992">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2">
        <v>16</v>
      </c>
      <c r="B679" s="992">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2">
        <v>17</v>
      </c>
      <c r="B680" s="992">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2">
        <v>18</v>
      </c>
      <c r="B681" s="992">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2">
        <v>19</v>
      </c>
      <c r="B682" s="992">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2">
        <v>20</v>
      </c>
      <c r="B683" s="992">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2">
        <v>21</v>
      </c>
      <c r="B684" s="992">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2">
        <v>22</v>
      </c>
      <c r="B685" s="992">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2">
        <v>23</v>
      </c>
      <c r="B686" s="992">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2">
        <v>24</v>
      </c>
      <c r="B687" s="992">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2">
        <v>25</v>
      </c>
      <c r="B688" s="992">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2">
        <v>26</v>
      </c>
      <c r="B689" s="992">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2">
        <v>27</v>
      </c>
      <c r="B690" s="992">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2">
        <v>28</v>
      </c>
      <c r="B691" s="992">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2">
        <v>29</v>
      </c>
      <c r="B692" s="992">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2">
        <v>30</v>
      </c>
      <c r="B693" s="992">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90" t="s">
        <v>274</v>
      </c>
      <c r="K696" s="991"/>
      <c r="L696" s="991"/>
      <c r="M696" s="991"/>
      <c r="N696" s="991"/>
      <c r="O696" s="991"/>
      <c r="P696" s="134" t="s">
        <v>25</v>
      </c>
      <c r="Q696" s="134"/>
      <c r="R696" s="134"/>
      <c r="S696" s="134"/>
      <c r="T696" s="134"/>
      <c r="U696" s="134"/>
      <c r="V696" s="134"/>
      <c r="W696" s="134"/>
      <c r="X696" s="134"/>
      <c r="Y696" s="272" t="s">
        <v>319</v>
      </c>
      <c r="Z696" s="273"/>
      <c r="AA696" s="273"/>
      <c r="AB696" s="273"/>
      <c r="AC696" s="990" t="s">
        <v>310</v>
      </c>
      <c r="AD696" s="990"/>
      <c r="AE696" s="990"/>
      <c r="AF696" s="990"/>
      <c r="AG696" s="990"/>
      <c r="AH696" s="272" t="s">
        <v>236</v>
      </c>
      <c r="AI696" s="270"/>
      <c r="AJ696" s="270"/>
      <c r="AK696" s="270"/>
      <c r="AL696" s="270" t="s">
        <v>19</v>
      </c>
      <c r="AM696" s="270"/>
      <c r="AN696" s="270"/>
      <c r="AO696" s="274"/>
      <c r="AP696" s="989" t="s">
        <v>275</v>
      </c>
      <c r="AQ696" s="989"/>
      <c r="AR696" s="989"/>
      <c r="AS696" s="989"/>
      <c r="AT696" s="989"/>
      <c r="AU696" s="989"/>
      <c r="AV696" s="989"/>
      <c r="AW696" s="989"/>
      <c r="AX696" s="989"/>
      <c r="AY696" s="34">
        <f>$AY$694</f>
        <v>0</v>
      </c>
    </row>
    <row r="697" spans="1:51" ht="26.25" customHeight="1" x14ac:dyDescent="0.2">
      <c r="A697" s="992">
        <v>1</v>
      </c>
      <c r="B697" s="992">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2">
        <v>2</v>
      </c>
      <c r="B698" s="992">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2">
        <v>3</v>
      </c>
      <c r="B699" s="992">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2">
        <v>4</v>
      </c>
      <c r="B700" s="992">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2">
        <v>5</v>
      </c>
      <c r="B701" s="992">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2">
        <v>6</v>
      </c>
      <c r="B702" s="992">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2">
        <v>7</v>
      </c>
      <c r="B703" s="992">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2">
        <v>8</v>
      </c>
      <c r="B704" s="992">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2">
        <v>9</v>
      </c>
      <c r="B705" s="992">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2">
        <v>10</v>
      </c>
      <c r="B706" s="992">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2">
        <v>11</v>
      </c>
      <c r="B707" s="992">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2">
        <v>12</v>
      </c>
      <c r="B708" s="992">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2">
        <v>13</v>
      </c>
      <c r="B709" s="992">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2">
        <v>14</v>
      </c>
      <c r="B710" s="992">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2">
        <v>15</v>
      </c>
      <c r="B711" s="992">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2">
        <v>16</v>
      </c>
      <c r="B712" s="992">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2">
        <v>17</v>
      </c>
      <c r="B713" s="992">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2">
        <v>18</v>
      </c>
      <c r="B714" s="992">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2">
        <v>19</v>
      </c>
      <c r="B715" s="992">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2">
        <v>20</v>
      </c>
      <c r="B716" s="992">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2">
        <v>21</v>
      </c>
      <c r="B717" s="992">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2">
        <v>22</v>
      </c>
      <c r="B718" s="992">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2">
        <v>23</v>
      </c>
      <c r="B719" s="992">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2">
        <v>24</v>
      </c>
      <c r="B720" s="992">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2">
        <v>25</v>
      </c>
      <c r="B721" s="992">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2">
        <v>26</v>
      </c>
      <c r="B722" s="992">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2">
        <v>27</v>
      </c>
      <c r="B723" s="992">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2">
        <v>28</v>
      </c>
      <c r="B724" s="992">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2">
        <v>29</v>
      </c>
      <c r="B725" s="992">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2">
        <v>30</v>
      </c>
      <c r="B726" s="992">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90" t="s">
        <v>274</v>
      </c>
      <c r="K729" s="991"/>
      <c r="L729" s="991"/>
      <c r="M729" s="991"/>
      <c r="N729" s="991"/>
      <c r="O729" s="991"/>
      <c r="P729" s="134" t="s">
        <v>25</v>
      </c>
      <c r="Q729" s="134"/>
      <c r="R729" s="134"/>
      <c r="S729" s="134"/>
      <c r="T729" s="134"/>
      <c r="U729" s="134"/>
      <c r="V729" s="134"/>
      <c r="W729" s="134"/>
      <c r="X729" s="134"/>
      <c r="Y729" s="272" t="s">
        <v>319</v>
      </c>
      <c r="Z729" s="273"/>
      <c r="AA729" s="273"/>
      <c r="AB729" s="273"/>
      <c r="AC729" s="990" t="s">
        <v>310</v>
      </c>
      <c r="AD729" s="990"/>
      <c r="AE729" s="990"/>
      <c r="AF729" s="990"/>
      <c r="AG729" s="990"/>
      <c r="AH729" s="272" t="s">
        <v>236</v>
      </c>
      <c r="AI729" s="270"/>
      <c r="AJ729" s="270"/>
      <c r="AK729" s="270"/>
      <c r="AL729" s="270" t="s">
        <v>19</v>
      </c>
      <c r="AM729" s="270"/>
      <c r="AN729" s="270"/>
      <c r="AO729" s="274"/>
      <c r="AP729" s="989" t="s">
        <v>275</v>
      </c>
      <c r="AQ729" s="989"/>
      <c r="AR729" s="989"/>
      <c r="AS729" s="989"/>
      <c r="AT729" s="989"/>
      <c r="AU729" s="989"/>
      <c r="AV729" s="989"/>
      <c r="AW729" s="989"/>
      <c r="AX729" s="989"/>
      <c r="AY729" s="34">
        <f>$AY$727</f>
        <v>0</v>
      </c>
    </row>
    <row r="730" spans="1:51" ht="26.25" customHeight="1" x14ac:dyDescent="0.2">
      <c r="A730" s="992">
        <v>1</v>
      </c>
      <c r="B730" s="992">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2">
        <v>2</v>
      </c>
      <c r="B731" s="992">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2">
        <v>3</v>
      </c>
      <c r="B732" s="992">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2">
        <v>4</v>
      </c>
      <c r="B733" s="992">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2">
        <v>5</v>
      </c>
      <c r="B734" s="992">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2">
        <v>6</v>
      </c>
      <c r="B735" s="992">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2">
        <v>7</v>
      </c>
      <c r="B736" s="992">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2">
        <v>8</v>
      </c>
      <c r="B737" s="992">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2">
        <v>9</v>
      </c>
      <c r="B738" s="992">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2">
        <v>10</v>
      </c>
      <c r="B739" s="992">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2">
        <v>11</v>
      </c>
      <c r="B740" s="992">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2">
        <v>12</v>
      </c>
      <c r="B741" s="992">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2">
        <v>13</v>
      </c>
      <c r="B742" s="992">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2">
        <v>14</v>
      </c>
      <c r="B743" s="992">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2">
        <v>15</v>
      </c>
      <c r="B744" s="992">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2">
        <v>16</v>
      </c>
      <c r="B745" s="992">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2">
        <v>17</v>
      </c>
      <c r="B746" s="992">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2">
        <v>18</v>
      </c>
      <c r="B747" s="992">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2">
        <v>19</v>
      </c>
      <c r="B748" s="992">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2">
        <v>20</v>
      </c>
      <c r="B749" s="992">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2">
        <v>21</v>
      </c>
      <c r="B750" s="992">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2">
        <v>22</v>
      </c>
      <c r="B751" s="992">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2">
        <v>23</v>
      </c>
      <c r="B752" s="992">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2">
        <v>24</v>
      </c>
      <c r="B753" s="992">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2">
        <v>25</v>
      </c>
      <c r="B754" s="992">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2">
        <v>26</v>
      </c>
      <c r="B755" s="992">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2">
        <v>27</v>
      </c>
      <c r="B756" s="992">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2">
        <v>28</v>
      </c>
      <c r="B757" s="992">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2">
        <v>29</v>
      </c>
      <c r="B758" s="992">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2">
        <v>30</v>
      </c>
      <c r="B759" s="992">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90" t="s">
        <v>274</v>
      </c>
      <c r="K762" s="991"/>
      <c r="L762" s="991"/>
      <c r="M762" s="991"/>
      <c r="N762" s="991"/>
      <c r="O762" s="991"/>
      <c r="P762" s="134" t="s">
        <v>25</v>
      </c>
      <c r="Q762" s="134"/>
      <c r="R762" s="134"/>
      <c r="S762" s="134"/>
      <c r="T762" s="134"/>
      <c r="U762" s="134"/>
      <c r="V762" s="134"/>
      <c r="W762" s="134"/>
      <c r="X762" s="134"/>
      <c r="Y762" s="272" t="s">
        <v>319</v>
      </c>
      <c r="Z762" s="273"/>
      <c r="AA762" s="273"/>
      <c r="AB762" s="273"/>
      <c r="AC762" s="990" t="s">
        <v>310</v>
      </c>
      <c r="AD762" s="990"/>
      <c r="AE762" s="990"/>
      <c r="AF762" s="990"/>
      <c r="AG762" s="990"/>
      <c r="AH762" s="272" t="s">
        <v>236</v>
      </c>
      <c r="AI762" s="270"/>
      <c r="AJ762" s="270"/>
      <c r="AK762" s="270"/>
      <c r="AL762" s="270" t="s">
        <v>19</v>
      </c>
      <c r="AM762" s="270"/>
      <c r="AN762" s="270"/>
      <c r="AO762" s="274"/>
      <c r="AP762" s="989" t="s">
        <v>275</v>
      </c>
      <c r="AQ762" s="989"/>
      <c r="AR762" s="989"/>
      <c r="AS762" s="989"/>
      <c r="AT762" s="989"/>
      <c r="AU762" s="989"/>
      <c r="AV762" s="989"/>
      <c r="AW762" s="989"/>
      <c r="AX762" s="989"/>
      <c r="AY762" s="34">
        <f>$AY$760</f>
        <v>0</v>
      </c>
    </row>
    <row r="763" spans="1:51" ht="26.25" customHeight="1" x14ac:dyDescent="0.2">
      <c r="A763" s="992">
        <v>1</v>
      </c>
      <c r="B763" s="992">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2">
        <v>2</v>
      </c>
      <c r="B764" s="992">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2">
        <v>3</v>
      </c>
      <c r="B765" s="992">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2">
        <v>4</v>
      </c>
      <c r="B766" s="992">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2">
        <v>5</v>
      </c>
      <c r="B767" s="992">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2">
        <v>6</v>
      </c>
      <c r="B768" s="992">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2">
        <v>7</v>
      </c>
      <c r="B769" s="992">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2">
        <v>8</v>
      </c>
      <c r="B770" s="992">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2">
        <v>9</v>
      </c>
      <c r="B771" s="992">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2">
        <v>10</v>
      </c>
      <c r="B772" s="992">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2">
        <v>11</v>
      </c>
      <c r="B773" s="992">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2">
        <v>12</v>
      </c>
      <c r="B774" s="992">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2">
        <v>13</v>
      </c>
      <c r="B775" s="992">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2">
        <v>14</v>
      </c>
      <c r="B776" s="992">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2">
        <v>15</v>
      </c>
      <c r="B777" s="992">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2">
        <v>16</v>
      </c>
      <c r="B778" s="992">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2">
        <v>17</v>
      </c>
      <c r="B779" s="992">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2">
        <v>18</v>
      </c>
      <c r="B780" s="992">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2">
        <v>19</v>
      </c>
      <c r="B781" s="992">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2">
        <v>20</v>
      </c>
      <c r="B782" s="992">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2">
        <v>21</v>
      </c>
      <c r="B783" s="992">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2">
        <v>22</v>
      </c>
      <c r="B784" s="992">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2">
        <v>23</v>
      </c>
      <c r="B785" s="992">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2">
        <v>24</v>
      </c>
      <c r="B786" s="992">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2">
        <v>25</v>
      </c>
      <c r="B787" s="992">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2">
        <v>26</v>
      </c>
      <c r="B788" s="992">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2">
        <v>27</v>
      </c>
      <c r="B789" s="992">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2">
        <v>28</v>
      </c>
      <c r="B790" s="992">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2">
        <v>29</v>
      </c>
      <c r="B791" s="992">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2">
        <v>30</v>
      </c>
      <c r="B792" s="992">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90" t="s">
        <v>274</v>
      </c>
      <c r="K795" s="991"/>
      <c r="L795" s="991"/>
      <c r="M795" s="991"/>
      <c r="N795" s="991"/>
      <c r="O795" s="991"/>
      <c r="P795" s="134" t="s">
        <v>25</v>
      </c>
      <c r="Q795" s="134"/>
      <c r="R795" s="134"/>
      <c r="S795" s="134"/>
      <c r="T795" s="134"/>
      <c r="U795" s="134"/>
      <c r="V795" s="134"/>
      <c r="W795" s="134"/>
      <c r="X795" s="134"/>
      <c r="Y795" s="272" t="s">
        <v>319</v>
      </c>
      <c r="Z795" s="273"/>
      <c r="AA795" s="273"/>
      <c r="AB795" s="273"/>
      <c r="AC795" s="990" t="s">
        <v>310</v>
      </c>
      <c r="AD795" s="990"/>
      <c r="AE795" s="990"/>
      <c r="AF795" s="990"/>
      <c r="AG795" s="990"/>
      <c r="AH795" s="272" t="s">
        <v>236</v>
      </c>
      <c r="AI795" s="270"/>
      <c r="AJ795" s="270"/>
      <c r="AK795" s="270"/>
      <c r="AL795" s="270" t="s">
        <v>19</v>
      </c>
      <c r="AM795" s="270"/>
      <c r="AN795" s="270"/>
      <c r="AO795" s="274"/>
      <c r="AP795" s="989" t="s">
        <v>275</v>
      </c>
      <c r="AQ795" s="989"/>
      <c r="AR795" s="989"/>
      <c r="AS795" s="989"/>
      <c r="AT795" s="989"/>
      <c r="AU795" s="989"/>
      <c r="AV795" s="989"/>
      <c r="AW795" s="989"/>
      <c r="AX795" s="989"/>
      <c r="AY795" s="34">
        <f>$AY$793</f>
        <v>0</v>
      </c>
    </row>
    <row r="796" spans="1:51" ht="26.25" customHeight="1" x14ac:dyDescent="0.2">
      <c r="A796" s="992">
        <v>1</v>
      </c>
      <c r="B796" s="992">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2">
        <v>2</v>
      </c>
      <c r="B797" s="992">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2">
        <v>3</v>
      </c>
      <c r="B798" s="992">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2">
        <v>4</v>
      </c>
      <c r="B799" s="992">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2">
        <v>5</v>
      </c>
      <c r="B800" s="992">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2">
        <v>6</v>
      </c>
      <c r="B801" s="992">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2">
        <v>7</v>
      </c>
      <c r="B802" s="992">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2">
        <v>8</v>
      </c>
      <c r="B803" s="992">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2">
        <v>9</v>
      </c>
      <c r="B804" s="992">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2">
        <v>10</v>
      </c>
      <c r="B805" s="992">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2">
        <v>11</v>
      </c>
      <c r="B806" s="992">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2">
        <v>12</v>
      </c>
      <c r="B807" s="992">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2">
        <v>13</v>
      </c>
      <c r="B808" s="992">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2">
        <v>14</v>
      </c>
      <c r="B809" s="992">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2">
        <v>15</v>
      </c>
      <c r="B810" s="992">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2">
        <v>16</v>
      </c>
      <c r="B811" s="992">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2">
        <v>17</v>
      </c>
      <c r="B812" s="992">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2">
        <v>18</v>
      </c>
      <c r="B813" s="992">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2">
        <v>19</v>
      </c>
      <c r="B814" s="992">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2">
        <v>20</v>
      </c>
      <c r="B815" s="992">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2">
        <v>21</v>
      </c>
      <c r="B816" s="992">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2">
        <v>22</v>
      </c>
      <c r="B817" s="992">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2">
        <v>23</v>
      </c>
      <c r="B818" s="992">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2">
        <v>24</v>
      </c>
      <c r="B819" s="992">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2">
        <v>25</v>
      </c>
      <c r="B820" s="992">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2">
        <v>26</v>
      </c>
      <c r="B821" s="992">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2">
        <v>27</v>
      </c>
      <c r="B822" s="992">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2">
        <v>28</v>
      </c>
      <c r="B823" s="992">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2">
        <v>29</v>
      </c>
      <c r="B824" s="992">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2">
        <v>30</v>
      </c>
      <c r="B825" s="992">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90" t="s">
        <v>274</v>
      </c>
      <c r="K828" s="991"/>
      <c r="L828" s="991"/>
      <c r="M828" s="991"/>
      <c r="N828" s="991"/>
      <c r="O828" s="991"/>
      <c r="P828" s="134" t="s">
        <v>25</v>
      </c>
      <c r="Q828" s="134"/>
      <c r="R828" s="134"/>
      <c r="S828" s="134"/>
      <c r="T828" s="134"/>
      <c r="U828" s="134"/>
      <c r="V828" s="134"/>
      <c r="W828" s="134"/>
      <c r="X828" s="134"/>
      <c r="Y828" s="272" t="s">
        <v>319</v>
      </c>
      <c r="Z828" s="273"/>
      <c r="AA828" s="273"/>
      <c r="AB828" s="273"/>
      <c r="AC828" s="990" t="s">
        <v>310</v>
      </c>
      <c r="AD828" s="990"/>
      <c r="AE828" s="990"/>
      <c r="AF828" s="990"/>
      <c r="AG828" s="990"/>
      <c r="AH828" s="272" t="s">
        <v>236</v>
      </c>
      <c r="AI828" s="270"/>
      <c r="AJ828" s="270"/>
      <c r="AK828" s="270"/>
      <c r="AL828" s="270" t="s">
        <v>19</v>
      </c>
      <c r="AM828" s="270"/>
      <c r="AN828" s="270"/>
      <c r="AO828" s="274"/>
      <c r="AP828" s="989" t="s">
        <v>275</v>
      </c>
      <c r="AQ828" s="989"/>
      <c r="AR828" s="989"/>
      <c r="AS828" s="989"/>
      <c r="AT828" s="989"/>
      <c r="AU828" s="989"/>
      <c r="AV828" s="989"/>
      <c r="AW828" s="989"/>
      <c r="AX828" s="989"/>
      <c r="AY828" s="34">
        <f>$AY$826</f>
        <v>0</v>
      </c>
    </row>
    <row r="829" spans="1:51" ht="26.25" customHeight="1" x14ac:dyDescent="0.2">
      <c r="A829" s="992">
        <v>1</v>
      </c>
      <c r="B829" s="992">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2">
        <v>2</v>
      </c>
      <c r="B830" s="992">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2">
        <v>3</v>
      </c>
      <c r="B831" s="992">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2">
        <v>4</v>
      </c>
      <c r="B832" s="992">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2">
        <v>5</v>
      </c>
      <c r="B833" s="992">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2">
        <v>6</v>
      </c>
      <c r="B834" s="992">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2">
        <v>7</v>
      </c>
      <c r="B835" s="992">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2">
        <v>8</v>
      </c>
      <c r="B836" s="992">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2">
        <v>9</v>
      </c>
      <c r="B837" s="992">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2">
        <v>10</v>
      </c>
      <c r="B838" s="992">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2">
        <v>11</v>
      </c>
      <c r="B839" s="992">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2">
        <v>12</v>
      </c>
      <c r="B840" s="992">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2">
        <v>13</v>
      </c>
      <c r="B841" s="992">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2">
        <v>14</v>
      </c>
      <c r="B842" s="992">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2">
        <v>15</v>
      </c>
      <c r="B843" s="992">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2">
        <v>16</v>
      </c>
      <c r="B844" s="992">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2">
        <v>17</v>
      </c>
      <c r="B845" s="992">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2">
        <v>18</v>
      </c>
      <c r="B846" s="992">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2">
        <v>19</v>
      </c>
      <c r="B847" s="992">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2">
        <v>20</v>
      </c>
      <c r="B848" s="992">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2">
        <v>21</v>
      </c>
      <c r="B849" s="992">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2">
        <v>22</v>
      </c>
      <c r="B850" s="992">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2">
        <v>23</v>
      </c>
      <c r="B851" s="992">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2">
        <v>24</v>
      </c>
      <c r="B852" s="992">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2">
        <v>25</v>
      </c>
      <c r="B853" s="992">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2">
        <v>26</v>
      </c>
      <c r="B854" s="992">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2">
        <v>27</v>
      </c>
      <c r="B855" s="992">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2">
        <v>28</v>
      </c>
      <c r="B856" s="992">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2">
        <v>29</v>
      </c>
      <c r="B857" s="992">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2">
        <v>30</v>
      </c>
      <c r="B858" s="992">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90" t="s">
        <v>274</v>
      </c>
      <c r="K861" s="991"/>
      <c r="L861" s="991"/>
      <c r="M861" s="991"/>
      <c r="N861" s="991"/>
      <c r="O861" s="991"/>
      <c r="P861" s="134" t="s">
        <v>25</v>
      </c>
      <c r="Q861" s="134"/>
      <c r="R861" s="134"/>
      <c r="S861" s="134"/>
      <c r="T861" s="134"/>
      <c r="U861" s="134"/>
      <c r="V861" s="134"/>
      <c r="W861" s="134"/>
      <c r="X861" s="134"/>
      <c r="Y861" s="272" t="s">
        <v>319</v>
      </c>
      <c r="Z861" s="273"/>
      <c r="AA861" s="273"/>
      <c r="AB861" s="273"/>
      <c r="AC861" s="990" t="s">
        <v>310</v>
      </c>
      <c r="AD861" s="990"/>
      <c r="AE861" s="990"/>
      <c r="AF861" s="990"/>
      <c r="AG861" s="990"/>
      <c r="AH861" s="272" t="s">
        <v>236</v>
      </c>
      <c r="AI861" s="270"/>
      <c r="AJ861" s="270"/>
      <c r="AK861" s="270"/>
      <c r="AL861" s="270" t="s">
        <v>19</v>
      </c>
      <c r="AM861" s="270"/>
      <c r="AN861" s="270"/>
      <c r="AO861" s="274"/>
      <c r="AP861" s="989" t="s">
        <v>275</v>
      </c>
      <c r="AQ861" s="989"/>
      <c r="AR861" s="989"/>
      <c r="AS861" s="989"/>
      <c r="AT861" s="989"/>
      <c r="AU861" s="989"/>
      <c r="AV861" s="989"/>
      <c r="AW861" s="989"/>
      <c r="AX861" s="989"/>
      <c r="AY861" s="34">
        <f>$AY$859</f>
        <v>0</v>
      </c>
    </row>
    <row r="862" spans="1:51" ht="26.25" customHeight="1" x14ac:dyDescent="0.2">
      <c r="A862" s="992">
        <v>1</v>
      </c>
      <c r="B862" s="992">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2">
        <v>2</v>
      </c>
      <c r="B863" s="992">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2">
        <v>3</v>
      </c>
      <c r="B864" s="992">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2">
        <v>4</v>
      </c>
      <c r="B865" s="992">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2">
        <v>5</v>
      </c>
      <c r="B866" s="992">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2">
        <v>6</v>
      </c>
      <c r="B867" s="992">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2">
        <v>7</v>
      </c>
      <c r="B868" s="992">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2">
        <v>8</v>
      </c>
      <c r="B869" s="992">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2">
        <v>9</v>
      </c>
      <c r="B870" s="992">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2">
        <v>10</v>
      </c>
      <c r="B871" s="992">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2">
        <v>11</v>
      </c>
      <c r="B872" s="992">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2">
        <v>12</v>
      </c>
      <c r="B873" s="992">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2">
        <v>13</v>
      </c>
      <c r="B874" s="992">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2">
        <v>14</v>
      </c>
      <c r="B875" s="992">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2">
        <v>15</v>
      </c>
      <c r="B876" s="992">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2">
        <v>16</v>
      </c>
      <c r="B877" s="992">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2">
        <v>17</v>
      </c>
      <c r="B878" s="992">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2">
        <v>18</v>
      </c>
      <c r="B879" s="992">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2">
        <v>19</v>
      </c>
      <c r="B880" s="992">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2">
        <v>20</v>
      </c>
      <c r="B881" s="992">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2">
        <v>21</v>
      </c>
      <c r="B882" s="992">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2">
        <v>22</v>
      </c>
      <c r="B883" s="992">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2">
        <v>23</v>
      </c>
      <c r="B884" s="992">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2">
        <v>24</v>
      </c>
      <c r="B885" s="992">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2">
        <v>25</v>
      </c>
      <c r="B886" s="992">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2">
        <v>26</v>
      </c>
      <c r="B887" s="992">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2">
        <v>27</v>
      </c>
      <c r="B888" s="992">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2">
        <v>28</v>
      </c>
      <c r="B889" s="992">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2">
        <v>29</v>
      </c>
      <c r="B890" s="992">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2">
        <v>30</v>
      </c>
      <c r="B891" s="992">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90" t="s">
        <v>274</v>
      </c>
      <c r="K894" s="991"/>
      <c r="L894" s="991"/>
      <c r="M894" s="991"/>
      <c r="N894" s="991"/>
      <c r="O894" s="991"/>
      <c r="P894" s="134" t="s">
        <v>25</v>
      </c>
      <c r="Q894" s="134"/>
      <c r="R894" s="134"/>
      <c r="S894" s="134"/>
      <c r="T894" s="134"/>
      <c r="U894" s="134"/>
      <c r="V894" s="134"/>
      <c r="W894" s="134"/>
      <c r="X894" s="134"/>
      <c r="Y894" s="272" t="s">
        <v>319</v>
      </c>
      <c r="Z894" s="273"/>
      <c r="AA894" s="273"/>
      <c r="AB894" s="273"/>
      <c r="AC894" s="990" t="s">
        <v>310</v>
      </c>
      <c r="AD894" s="990"/>
      <c r="AE894" s="990"/>
      <c r="AF894" s="990"/>
      <c r="AG894" s="990"/>
      <c r="AH894" s="272" t="s">
        <v>236</v>
      </c>
      <c r="AI894" s="270"/>
      <c r="AJ894" s="270"/>
      <c r="AK894" s="270"/>
      <c r="AL894" s="270" t="s">
        <v>19</v>
      </c>
      <c r="AM894" s="270"/>
      <c r="AN894" s="270"/>
      <c r="AO894" s="274"/>
      <c r="AP894" s="989" t="s">
        <v>275</v>
      </c>
      <c r="AQ894" s="989"/>
      <c r="AR894" s="989"/>
      <c r="AS894" s="989"/>
      <c r="AT894" s="989"/>
      <c r="AU894" s="989"/>
      <c r="AV894" s="989"/>
      <c r="AW894" s="989"/>
      <c r="AX894" s="989"/>
      <c r="AY894" s="34">
        <f>$AY$892</f>
        <v>0</v>
      </c>
    </row>
    <row r="895" spans="1:51" ht="26.25" customHeight="1" x14ac:dyDescent="0.2">
      <c r="A895" s="992">
        <v>1</v>
      </c>
      <c r="B895" s="992">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2">
        <v>2</v>
      </c>
      <c r="B896" s="992">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2">
        <v>3</v>
      </c>
      <c r="B897" s="992">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2">
        <v>4</v>
      </c>
      <c r="B898" s="992">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2">
        <v>5</v>
      </c>
      <c r="B899" s="992">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2">
        <v>6</v>
      </c>
      <c r="B900" s="992">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2">
        <v>7</v>
      </c>
      <c r="B901" s="992">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2">
        <v>8</v>
      </c>
      <c r="B902" s="992">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2">
        <v>9</v>
      </c>
      <c r="B903" s="992">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2">
        <v>10</v>
      </c>
      <c r="B904" s="992">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2">
        <v>11</v>
      </c>
      <c r="B905" s="992">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2">
        <v>12</v>
      </c>
      <c r="B906" s="992">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2">
        <v>13</v>
      </c>
      <c r="B907" s="992">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2">
        <v>14</v>
      </c>
      <c r="B908" s="992">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2">
        <v>15</v>
      </c>
      <c r="B909" s="992">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2">
        <v>16</v>
      </c>
      <c r="B910" s="992">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2">
        <v>17</v>
      </c>
      <c r="B911" s="992">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2">
        <v>18</v>
      </c>
      <c r="B912" s="992">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2">
        <v>19</v>
      </c>
      <c r="B913" s="992">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2">
        <v>20</v>
      </c>
      <c r="B914" s="992">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2">
        <v>21</v>
      </c>
      <c r="B915" s="992">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2">
        <v>22</v>
      </c>
      <c r="B916" s="992">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2">
        <v>23</v>
      </c>
      <c r="B917" s="992">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2">
        <v>24</v>
      </c>
      <c r="B918" s="992">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2">
        <v>25</v>
      </c>
      <c r="B919" s="992">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2">
        <v>26</v>
      </c>
      <c r="B920" s="992">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2">
        <v>27</v>
      </c>
      <c r="B921" s="992">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2">
        <v>28</v>
      </c>
      <c r="B922" s="992">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2">
        <v>29</v>
      </c>
      <c r="B923" s="992">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2">
        <v>30</v>
      </c>
      <c r="B924" s="992">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90" t="s">
        <v>274</v>
      </c>
      <c r="K927" s="991"/>
      <c r="L927" s="991"/>
      <c r="M927" s="991"/>
      <c r="N927" s="991"/>
      <c r="O927" s="991"/>
      <c r="P927" s="134" t="s">
        <v>25</v>
      </c>
      <c r="Q927" s="134"/>
      <c r="R927" s="134"/>
      <c r="S927" s="134"/>
      <c r="T927" s="134"/>
      <c r="U927" s="134"/>
      <c r="V927" s="134"/>
      <c r="W927" s="134"/>
      <c r="X927" s="134"/>
      <c r="Y927" s="272" t="s">
        <v>319</v>
      </c>
      <c r="Z927" s="273"/>
      <c r="AA927" s="273"/>
      <c r="AB927" s="273"/>
      <c r="AC927" s="990" t="s">
        <v>310</v>
      </c>
      <c r="AD927" s="990"/>
      <c r="AE927" s="990"/>
      <c r="AF927" s="990"/>
      <c r="AG927" s="990"/>
      <c r="AH927" s="272" t="s">
        <v>236</v>
      </c>
      <c r="AI927" s="270"/>
      <c r="AJ927" s="270"/>
      <c r="AK927" s="270"/>
      <c r="AL927" s="270" t="s">
        <v>19</v>
      </c>
      <c r="AM927" s="270"/>
      <c r="AN927" s="270"/>
      <c r="AO927" s="274"/>
      <c r="AP927" s="989" t="s">
        <v>275</v>
      </c>
      <c r="AQ927" s="989"/>
      <c r="AR927" s="989"/>
      <c r="AS927" s="989"/>
      <c r="AT927" s="989"/>
      <c r="AU927" s="989"/>
      <c r="AV927" s="989"/>
      <c r="AW927" s="989"/>
      <c r="AX927" s="989"/>
      <c r="AY927" s="34">
        <f>$AY$925</f>
        <v>0</v>
      </c>
    </row>
    <row r="928" spans="1:51" ht="26.25" customHeight="1" x14ac:dyDescent="0.2">
      <c r="A928" s="992">
        <v>1</v>
      </c>
      <c r="B928" s="992">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2">
        <v>2</v>
      </c>
      <c r="B929" s="992">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2">
        <v>3</v>
      </c>
      <c r="B930" s="992">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2">
        <v>4</v>
      </c>
      <c r="B931" s="992">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2">
        <v>5</v>
      </c>
      <c r="B932" s="992">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2">
        <v>6</v>
      </c>
      <c r="B933" s="992">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2">
        <v>7</v>
      </c>
      <c r="B934" s="992">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2">
        <v>8</v>
      </c>
      <c r="B935" s="992">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2">
        <v>9</v>
      </c>
      <c r="B936" s="992">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2">
        <v>10</v>
      </c>
      <c r="B937" s="992">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2">
        <v>11</v>
      </c>
      <c r="B938" s="992">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2">
        <v>12</v>
      </c>
      <c r="B939" s="992">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2">
        <v>13</v>
      </c>
      <c r="B940" s="992">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2">
        <v>14</v>
      </c>
      <c r="B941" s="992">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2">
        <v>15</v>
      </c>
      <c r="B942" s="992">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2">
        <v>16</v>
      </c>
      <c r="B943" s="992">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2">
        <v>17</v>
      </c>
      <c r="B944" s="992">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2">
        <v>18</v>
      </c>
      <c r="B945" s="992">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2">
        <v>19</v>
      </c>
      <c r="B946" s="992">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2">
        <v>20</v>
      </c>
      <c r="B947" s="992">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2">
        <v>21</v>
      </c>
      <c r="B948" s="992">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2">
        <v>22</v>
      </c>
      <c r="B949" s="992">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2">
        <v>23</v>
      </c>
      <c r="B950" s="992">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2">
        <v>24</v>
      </c>
      <c r="B951" s="992">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2">
        <v>25</v>
      </c>
      <c r="B952" s="992">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2">
        <v>26</v>
      </c>
      <c r="B953" s="992">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2">
        <v>27</v>
      </c>
      <c r="B954" s="992">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2">
        <v>28</v>
      </c>
      <c r="B955" s="992">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2">
        <v>29</v>
      </c>
      <c r="B956" s="992">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2">
        <v>30</v>
      </c>
      <c r="B957" s="992">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90" t="s">
        <v>274</v>
      </c>
      <c r="K960" s="991"/>
      <c r="L960" s="991"/>
      <c r="M960" s="991"/>
      <c r="N960" s="991"/>
      <c r="O960" s="991"/>
      <c r="P960" s="134" t="s">
        <v>25</v>
      </c>
      <c r="Q960" s="134"/>
      <c r="R960" s="134"/>
      <c r="S960" s="134"/>
      <c r="T960" s="134"/>
      <c r="U960" s="134"/>
      <c r="V960" s="134"/>
      <c r="W960" s="134"/>
      <c r="X960" s="134"/>
      <c r="Y960" s="272" t="s">
        <v>319</v>
      </c>
      <c r="Z960" s="273"/>
      <c r="AA960" s="273"/>
      <c r="AB960" s="273"/>
      <c r="AC960" s="990" t="s">
        <v>310</v>
      </c>
      <c r="AD960" s="990"/>
      <c r="AE960" s="990"/>
      <c r="AF960" s="990"/>
      <c r="AG960" s="990"/>
      <c r="AH960" s="272" t="s">
        <v>236</v>
      </c>
      <c r="AI960" s="270"/>
      <c r="AJ960" s="270"/>
      <c r="AK960" s="270"/>
      <c r="AL960" s="270" t="s">
        <v>19</v>
      </c>
      <c r="AM960" s="270"/>
      <c r="AN960" s="270"/>
      <c r="AO960" s="274"/>
      <c r="AP960" s="989" t="s">
        <v>275</v>
      </c>
      <c r="AQ960" s="989"/>
      <c r="AR960" s="989"/>
      <c r="AS960" s="989"/>
      <c r="AT960" s="989"/>
      <c r="AU960" s="989"/>
      <c r="AV960" s="989"/>
      <c r="AW960" s="989"/>
      <c r="AX960" s="989"/>
      <c r="AY960" s="34">
        <f>$AY$958</f>
        <v>0</v>
      </c>
    </row>
    <row r="961" spans="1:51" ht="26.25" customHeight="1" x14ac:dyDescent="0.2">
      <c r="A961" s="992">
        <v>1</v>
      </c>
      <c r="B961" s="992">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2">
        <v>2</v>
      </c>
      <c r="B962" s="992">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2">
        <v>3</v>
      </c>
      <c r="B963" s="992">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2">
        <v>4</v>
      </c>
      <c r="B964" s="992">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2">
        <v>5</v>
      </c>
      <c r="B965" s="992">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2">
        <v>6</v>
      </c>
      <c r="B966" s="992">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2">
        <v>7</v>
      </c>
      <c r="B967" s="992">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2">
        <v>8</v>
      </c>
      <c r="B968" s="992">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2">
        <v>9</v>
      </c>
      <c r="B969" s="992">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2">
        <v>10</v>
      </c>
      <c r="B970" s="992">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2">
        <v>11</v>
      </c>
      <c r="B971" s="992">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2">
        <v>12</v>
      </c>
      <c r="B972" s="992">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2">
        <v>13</v>
      </c>
      <c r="B973" s="992">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2">
        <v>14</v>
      </c>
      <c r="B974" s="992">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2">
        <v>15</v>
      </c>
      <c r="B975" s="992">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2">
        <v>16</v>
      </c>
      <c r="B976" s="992">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2">
        <v>17</v>
      </c>
      <c r="B977" s="992">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2">
        <v>18</v>
      </c>
      <c r="B978" s="992">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2">
        <v>19</v>
      </c>
      <c r="B979" s="992">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2">
        <v>20</v>
      </c>
      <c r="B980" s="992">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2">
        <v>21</v>
      </c>
      <c r="B981" s="992">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2">
        <v>22</v>
      </c>
      <c r="B982" s="992">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2">
        <v>23</v>
      </c>
      <c r="B983" s="992">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2">
        <v>24</v>
      </c>
      <c r="B984" s="992">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2">
        <v>25</v>
      </c>
      <c r="B985" s="992">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2">
        <v>26</v>
      </c>
      <c r="B986" s="992">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2">
        <v>27</v>
      </c>
      <c r="B987" s="992">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2">
        <v>28</v>
      </c>
      <c r="B988" s="992">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2">
        <v>29</v>
      </c>
      <c r="B989" s="992">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2">
        <v>30</v>
      </c>
      <c r="B990" s="992">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90" t="s">
        <v>274</v>
      </c>
      <c r="K993" s="991"/>
      <c r="L993" s="991"/>
      <c r="M993" s="991"/>
      <c r="N993" s="991"/>
      <c r="O993" s="991"/>
      <c r="P993" s="134" t="s">
        <v>25</v>
      </c>
      <c r="Q993" s="134"/>
      <c r="R993" s="134"/>
      <c r="S993" s="134"/>
      <c r="T993" s="134"/>
      <c r="U993" s="134"/>
      <c r="V993" s="134"/>
      <c r="W993" s="134"/>
      <c r="X993" s="134"/>
      <c r="Y993" s="272" t="s">
        <v>319</v>
      </c>
      <c r="Z993" s="273"/>
      <c r="AA993" s="273"/>
      <c r="AB993" s="273"/>
      <c r="AC993" s="990" t="s">
        <v>310</v>
      </c>
      <c r="AD993" s="990"/>
      <c r="AE993" s="990"/>
      <c r="AF993" s="990"/>
      <c r="AG993" s="990"/>
      <c r="AH993" s="272" t="s">
        <v>236</v>
      </c>
      <c r="AI993" s="270"/>
      <c r="AJ993" s="270"/>
      <c r="AK993" s="270"/>
      <c r="AL993" s="270" t="s">
        <v>19</v>
      </c>
      <c r="AM993" s="270"/>
      <c r="AN993" s="270"/>
      <c r="AO993" s="274"/>
      <c r="AP993" s="989" t="s">
        <v>275</v>
      </c>
      <c r="AQ993" s="989"/>
      <c r="AR993" s="989"/>
      <c r="AS993" s="989"/>
      <c r="AT993" s="989"/>
      <c r="AU993" s="989"/>
      <c r="AV993" s="989"/>
      <c r="AW993" s="989"/>
      <c r="AX993" s="989"/>
      <c r="AY993" s="34">
        <f>$AY$991</f>
        <v>0</v>
      </c>
    </row>
    <row r="994" spans="1:51" ht="26.25" customHeight="1" x14ac:dyDescent="0.2">
      <c r="A994" s="992">
        <v>1</v>
      </c>
      <c r="B994" s="992">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2">
        <v>2</v>
      </c>
      <c r="B995" s="992">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2">
        <v>3</v>
      </c>
      <c r="B996" s="992">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2">
        <v>4</v>
      </c>
      <c r="B997" s="992">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2">
        <v>5</v>
      </c>
      <c r="B998" s="992">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2">
        <v>6</v>
      </c>
      <c r="B999" s="992">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2">
        <v>7</v>
      </c>
      <c r="B1000" s="992">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2">
        <v>8</v>
      </c>
      <c r="B1001" s="992">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2">
        <v>9</v>
      </c>
      <c r="B1002" s="992">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2">
        <v>10</v>
      </c>
      <c r="B1003" s="992">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2">
        <v>11</v>
      </c>
      <c r="B1004" s="992">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2">
        <v>12</v>
      </c>
      <c r="B1005" s="992">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2">
        <v>13</v>
      </c>
      <c r="B1006" s="992">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2">
        <v>14</v>
      </c>
      <c r="B1007" s="992">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2">
        <v>15</v>
      </c>
      <c r="B1008" s="992">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2">
        <v>16</v>
      </c>
      <c r="B1009" s="992">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2">
        <v>17</v>
      </c>
      <c r="B1010" s="992">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2">
        <v>18</v>
      </c>
      <c r="B1011" s="992">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2">
        <v>19</v>
      </c>
      <c r="B1012" s="992">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2">
        <v>20</v>
      </c>
      <c r="B1013" s="992">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2">
        <v>21</v>
      </c>
      <c r="B1014" s="992">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2">
        <v>22</v>
      </c>
      <c r="B1015" s="992">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2">
        <v>23</v>
      </c>
      <c r="B1016" s="992">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2">
        <v>24</v>
      </c>
      <c r="B1017" s="992">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2">
        <v>25</v>
      </c>
      <c r="B1018" s="992">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2">
        <v>26</v>
      </c>
      <c r="B1019" s="992">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2">
        <v>27</v>
      </c>
      <c r="B1020" s="992">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2">
        <v>28</v>
      </c>
      <c r="B1021" s="992">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2">
        <v>29</v>
      </c>
      <c r="B1022" s="992">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2">
        <v>30</v>
      </c>
      <c r="B1023" s="992">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90" t="s">
        <v>274</v>
      </c>
      <c r="K1026" s="991"/>
      <c r="L1026" s="991"/>
      <c r="M1026" s="991"/>
      <c r="N1026" s="991"/>
      <c r="O1026" s="991"/>
      <c r="P1026" s="134" t="s">
        <v>25</v>
      </c>
      <c r="Q1026" s="134"/>
      <c r="R1026" s="134"/>
      <c r="S1026" s="134"/>
      <c r="T1026" s="134"/>
      <c r="U1026" s="134"/>
      <c r="V1026" s="134"/>
      <c r="W1026" s="134"/>
      <c r="X1026" s="134"/>
      <c r="Y1026" s="272" t="s">
        <v>319</v>
      </c>
      <c r="Z1026" s="273"/>
      <c r="AA1026" s="273"/>
      <c r="AB1026" s="273"/>
      <c r="AC1026" s="990" t="s">
        <v>310</v>
      </c>
      <c r="AD1026" s="990"/>
      <c r="AE1026" s="990"/>
      <c r="AF1026" s="990"/>
      <c r="AG1026" s="990"/>
      <c r="AH1026" s="272" t="s">
        <v>236</v>
      </c>
      <c r="AI1026" s="270"/>
      <c r="AJ1026" s="270"/>
      <c r="AK1026" s="270"/>
      <c r="AL1026" s="270" t="s">
        <v>19</v>
      </c>
      <c r="AM1026" s="270"/>
      <c r="AN1026" s="270"/>
      <c r="AO1026" s="274"/>
      <c r="AP1026" s="989" t="s">
        <v>275</v>
      </c>
      <c r="AQ1026" s="989"/>
      <c r="AR1026" s="989"/>
      <c r="AS1026" s="989"/>
      <c r="AT1026" s="989"/>
      <c r="AU1026" s="989"/>
      <c r="AV1026" s="989"/>
      <c r="AW1026" s="989"/>
      <c r="AX1026" s="989"/>
      <c r="AY1026" s="34">
        <f>$AY$1024</f>
        <v>0</v>
      </c>
    </row>
    <row r="1027" spans="1:51" ht="26.25" customHeight="1" x14ac:dyDescent="0.2">
      <c r="A1027" s="992">
        <v>1</v>
      </c>
      <c r="B1027" s="992">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2">
        <v>2</v>
      </c>
      <c r="B1028" s="992">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2">
        <v>3</v>
      </c>
      <c r="B1029" s="992">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2">
        <v>4</v>
      </c>
      <c r="B1030" s="992">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2">
        <v>5</v>
      </c>
      <c r="B1031" s="992">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2">
        <v>6</v>
      </c>
      <c r="B1032" s="992">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2">
        <v>7</v>
      </c>
      <c r="B1033" s="992">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2">
        <v>8</v>
      </c>
      <c r="B1034" s="992">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2">
        <v>9</v>
      </c>
      <c r="B1035" s="992">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2">
        <v>10</v>
      </c>
      <c r="B1036" s="992">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2">
        <v>11</v>
      </c>
      <c r="B1037" s="992">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2">
        <v>12</v>
      </c>
      <c r="B1038" s="992">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2">
        <v>13</v>
      </c>
      <c r="B1039" s="992">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2">
        <v>14</v>
      </c>
      <c r="B1040" s="992">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2">
        <v>15</v>
      </c>
      <c r="B1041" s="992">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2">
        <v>16</v>
      </c>
      <c r="B1042" s="992">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2">
        <v>17</v>
      </c>
      <c r="B1043" s="992">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2">
        <v>18</v>
      </c>
      <c r="B1044" s="992">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2">
        <v>19</v>
      </c>
      <c r="B1045" s="992">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2">
        <v>20</v>
      </c>
      <c r="B1046" s="992">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2">
        <v>21</v>
      </c>
      <c r="B1047" s="992">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2">
        <v>22</v>
      </c>
      <c r="B1048" s="992">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2">
        <v>23</v>
      </c>
      <c r="B1049" s="992">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2">
        <v>24</v>
      </c>
      <c r="B1050" s="992">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2">
        <v>25</v>
      </c>
      <c r="B1051" s="992">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2">
        <v>26</v>
      </c>
      <c r="B1052" s="992">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2">
        <v>27</v>
      </c>
      <c r="B1053" s="992">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2">
        <v>28</v>
      </c>
      <c r="B1054" s="992">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2">
        <v>29</v>
      </c>
      <c r="B1055" s="992">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2">
        <v>30</v>
      </c>
      <c r="B1056" s="992">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90" t="s">
        <v>274</v>
      </c>
      <c r="K1059" s="991"/>
      <c r="L1059" s="991"/>
      <c r="M1059" s="991"/>
      <c r="N1059" s="991"/>
      <c r="O1059" s="991"/>
      <c r="P1059" s="134" t="s">
        <v>25</v>
      </c>
      <c r="Q1059" s="134"/>
      <c r="R1059" s="134"/>
      <c r="S1059" s="134"/>
      <c r="T1059" s="134"/>
      <c r="U1059" s="134"/>
      <c r="V1059" s="134"/>
      <c r="W1059" s="134"/>
      <c r="X1059" s="134"/>
      <c r="Y1059" s="272" t="s">
        <v>319</v>
      </c>
      <c r="Z1059" s="273"/>
      <c r="AA1059" s="273"/>
      <c r="AB1059" s="273"/>
      <c r="AC1059" s="990" t="s">
        <v>310</v>
      </c>
      <c r="AD1059" s="990"/>
      <c r="AE1059" s="990"/>
      <c r="AF1059" s="990"/>
      <c r="AG1059" s="990"/>
      <c r="AH1059" s="272" t="s">
        <v>236</v>
      </c>
      <c r="AI1059" s="270"/>
      <c r="AJ1059" s="270"/>
      <c r="AK1059" s="270"/>
      <c r="AL1059" s="270" t="s">
        <v>19</v>
      </c>
      <c r="AM1059" s="270"/>
      <c r="AN1059" s="270"/>
      <c r="AO1059" s="274"/>
      <c r="AP1059" s="989" t="s">
        <v>275</v>
      </c>
      <c r="AQ1059" s="989"/>
      <c r="AR1059" s="989"/>
      <c r="AS1059" s="989"/>
      <c r="AT1059" s="989"/>
      <c r="AU1059" s="989"/>
      <c r="AV1059" s="989"/>
      <c r="AW1059" s="989"/>
      <c r="AX1059" s="989"/>
      <c r="AY1059" s="34">
        <f>$AY$1057</f>
        <v>0</v>
      </c>
    </row>
    <row r="1060" spans="1:51" ht="26.25" customHeight="1" x14ac:dyDescent="0.2">
      <c r="A1060" s="992">
        <v>1</v>
      </c>
      <c r="B1060" s="992">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2">
        <v>2</v>
      </c>
      <c r="B1061" s="992">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2">
        <v>3</v>
      </c>
      <c r="B1062" s="992">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2">
        <v>4</v>
      </c>
      <c r="B1063" s="992">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2">
        <v>5</v>
      </c>
      <c r="B1064" s="992">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2">
        <v>6</v>
      </c>
      <c r="B1065" s="992">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2">
        <v>7</v>
      </c>
      <c r="B1066" s="992">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2">
        <v>8</v>
      </c>
      <c r="B1067" s="992">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2">
        <v>9</v>
      </c>
      <c r="B1068" s="992">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2">
        <v>10</v>
      </c>
      <c r="B1069" s="992">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2">
        <v>11</v>
      </c>
      <c r="B1070" s="992">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2">
        <v>12</v>
      </c>
      <c r="B1071" s="992">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2">
        <v>13</v>
      </c>
      <c r="B1072" s="992">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2">
        <v>14</v>
      </c>
      <c r="B1073" s="992">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2">
        <v>15</v>
      </c>
      <c r="B1074" s="992">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2">
        <v>16</v>
      </c>
      <c r="B1075" s="992">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2">
        <v>17</v>
      </c>
      <c r="B1076" s="992">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2">
        <v>18</v>
      </c>
      <c r="B1077" s="992">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2">
        <v>19</v>
      </c>
      <c r="B1078" s="992">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2">
        <v>20</v>
      </c>
      <c r="B1079" s="992">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2">
        <v>21</v>
      </c>
      <c r="B1080" s="992">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2">
        <v>22</v>
      </c>
      <c r="B1081" s="992">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2">
        <v>23</v>
      </c>
      <c r="B1082" s="992">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2">
        <v>24</v>
      </c>
      <c r="B1083" s="992">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2">
        <v>25</v>
      </c>
      <c r="B1084" s="992">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2">
        <v>26</v>
      </c>
      <c r="B1085" s="992">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2">
        <v>27</v>
      </c>
      <c r="B1086" s="992">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2">
        <v>28</v>
      </c>
      <c r="B1087" s="992">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2">
        <v>29</v>
      </c>
      <c r="B1088" s="992">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2">
        <v>30</v>
      </c>
      <c r="B1089" s="992">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90" t="s">
        <v>274</v>
      </c>
      <c r="K1092" s="991"/>
      <c r="L1092" s="991"/>
      <c r="M1092" s="991"/>
      <c r="N1092" s="991"/>
      <c r="O1092" s="991"/>
      <c r="P1092" s="134" t="s">
        <v>25</v>
      </c>
      <c r="Q1092" s="134"/>
      <c r="R1092" s="134"/>
      <c r="S1092" s="134"/>
      <c r="T1092" s="134"/>
      <c r="U1092" s="134"/>
      <c r="V1092" s="134"/>
      <c r="W1092" s="134"/>
      <c r="X1092" s="134"/>
      <c r="Y1092" s="272" t="s">
        <v>319</v>
      </c>
      <c r="Z1092" s="273"/>
      <c r="AA1092" s="273"/>
      <c r="AB1092" s="273"/>
      <c r="AC1092" s="990" t="s">
        <v>310</v>
      </c>
      <c r="AD1092" s="990"/>
      <c r="AE1092" s="990"/>
      <c r="AF1092" s="990"/>
      <c r="AG1092" s="990"/>
      <c r="AH1092" s="272" t="s">
        <v>236</v>
      </c>
      <c r="AI1092" s="270"/>
      <c r="AJ1092" s="270"/>
      <c r="AK1092" s="270"/>
      <c r="AL1092" s="270" t="s">
        <v>19</v>
      </c>
      <c r="AM1092" s="270"/>
      <c r="AN1092" s="270"/>
      <c r="AO1092" s="274"/>
      <c r="AP1092" s="989" t="s">
        <v>275</v>
      </c>
      <c r="AQ1092" s="989"/>
      <c r="AR1092" s="989"/>
      <c r="AS1092" s="989"/>
      <c r="AT1092" s="989"/>
      <c r="AU1092" s="989"/>
      <c r="AV1092" s="989"/>
      <c r="AW1092" s="989"/>
      <c r="AX1092" s="989"/>
      <c r="AY1092">
        <f>$AY$1090</f>
        <v>0</v>
      </c>
    </row>
    <row r="1093" spans="1:51" ht="26.25" customHeight="1" x14ac:dyDescent="0.2">
      <c r="A1093" s="992">
        <v>1</v>
      </c>
      <c r="B1093" s="992">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2">
        <v>2</v>
      </c>
      <c r="B1094" s="992">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2">
        <v>3</v>
      </c>
      <c r="B1095" s="992">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2">
        <v>4</v>
      </c>
      <c r="B1096" s="992">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2">
        <v>5</v>
      </c>
      <c r="B1097" s="992">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2">
        <v>6</v>
      </c>
      <c r="B1098" s="992">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2">
        <v>7</v>
      </c>
      <c r="B1099" s="992">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2">
        <v>8</v>
      </c>
      <c r="B1100" s="992">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2">
        <v>9</v>
      </c>
      <c r="B1101" s="992">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2">
        <v>10</v>
      </c>
      <c r="B1102" s="992">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2">
        <v>11</v>
      </c>
      <c r="B1103" s="992">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2">
        <v>12</v>
      </c>
      <c r="B1104" s="992">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2">
        <v>13</v>
      </c>
      <c r="B1105" s="992">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2">
        <v>14</v>
      </c>
      <c r="B1106" s="992">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2">
        <v>15</v>
      </c>
      <c r="B1107" s="992">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2">
        <v>16</v>
      </c>
      <c r="B1108" s="992">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2">
        <v>17</v>
      </c>
      <c r="B1109" s="992">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2">
        <v>18</v>
      </c>
      <c r="B1110" s="992">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2">
        <v>19</v>
      </c>
      <c r="B1111" s="992">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2">
        <v>20</v>
      </c>
      <c r="B1112" s="992">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2">
        <v>21</v>
      </c>
      <c r="B1113" s="992">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2">
        <v>22</v>
      </c>
      <c r="B1114" s="992">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2">
        <v>23</v>
      </c>
      <c r="B1115" s="992">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2">
        <v>24</v>
      </c>
      <c r="B1116" s="992">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2">
        <v>25</v>
      </c>
      <c r="B1117" s="992">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2">
        <v>26</v>
      </c>
      <c r="B1118" s="992">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2">
        <v>27</v>
      </c>
      <c r="B1119" s="992">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2">
        <v>28</v>
      </c>
      <c r="B1120" s="992">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2">
        <v>29</v>
      </c>
      <c r="B1121" s="992">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2">
        <v>30</v>
      </c>
      <c r="B1122" s="992">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90" t="s">
        <v>274</v>
      </c>
      <c r="K1125" s="991"/>
      <c r="L1125" s="991"/>
      <c r="M1125" s="991"/>
      <c r="N1125" s="991"/>
      <c r="O1125" s="991"/>
      <c r="P1125" s="134" t="s">
        <v>25</v>
      </c>
      <c r="Q1125" s="134"/>
      <c r="R1125" s="134"/>
      <c r="S1125" s="134"/>
      <c r="T1125" s="134"/>
      <c r="U1125" s="134"/>
      <c r="V1125" s="134"/>
      <c r="W1125" s="134"/>
      <c r="X1125" s="134"/>
      <c r="Y1125" s="272" t="s">
        <v>319</v>
      </c>
      <c r="Z1125" s="273"/>
      <c r="AA1125" s="273"/>
      <c r="AB1125" s="273"/>
      <c r="AC1125" s="990" t="s">
        <v>310</v>
      </c>
      <c r="AD1125" s="990"/>
      <c r="AE1125" s="990"/>
      <c r="AF1125" s="990"/>
      <c r="AG1125" s="990"/>
      <c r="AH1125" s="272" t="s">
        <v>236</v>
      </c>
      <c r="AI1125" s="270"/>
      <c r="AJ1125" s="270"/>
      <c r="AK1125" s="270"/>
      <c r="AL1125" s="270" t="s">
        <v>19</v>
      </c>
      <c r="AM1125" s="270"/>
      <c r="AN1125" s="270"/>
      <c r="AO1125" s="274"/>
      <c r="AP1125" s="989" t="s">
        <v>275</v>
      </c>
      <c r="AQ1125" s="989"/>
      <c r="AR1125" s="989"/>
      <c r="AS1125" s="989"/>
      <c r="AT1125" s="989"/>
      <c r="AU1125" s="989"/>
      <c r="AV1125" s="989"/>
      <c r="AW1125" s="989"/>
      <c r="AX1125" s="989"/>
      <c r="AY1125">
        <f>$AY$1123</f>
        <v>0</v>
      </c>
    </row>
    <row r="1126" spans="1:51" ht="26.25" customHeight="1" x14ac:dyDescent="0.2">
      <c r="A1126" s="992">
        <v>1</v>
      </c>
      <c r="B1126" s="992">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2">
        <v>2</v>
      </c>
      <c r="B1127" s="992">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2">
        <v>3</v>
      </c>
      <c r="B1128" s="992">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2">
        <v>4</v>
      </c>
      <c r="B1129" s="992">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2">
        <v>5</v>
      </c>
      <c r="B1130" s="992">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2">
        <v>6</v>
      </c>
      <c r="B1131" s="992">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2">
        <v>7</v>
      </c>
      <c r="B1132" s="992">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2">
        <v>8</v>
      </c>
      <c r="B1133" s="992">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2">
        <v>9</v>
      </c>
      <c r="B1134" s="992">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2">
        <v>10</v>
      </c>
      <c r="B1135" s="992">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2">
        <v>11</v>
      </c>
      <c r="B1136" s="992">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2">
        <v>12</v>
      </c>
      <c r="B1137" s="992">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2">
        <v>13</v>
      </c>
      <c r="B1138" s="992">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2">
        <v>14</v>
      </c>
      <c r="B1139" s="992">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2">
        <v>15</v>
      </c>
      <c r="B1140" s="992">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2">
        <v>16</v>
      </c>
      <c r="B1141" s="992">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2">
        <v>17</v>
      </c>
      <c r="B1142" s="992">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2">
        <v>18</v>
      </c>
      <c r="B1143" s="992">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2">
        <v>19</v>
      </c>
      <c r="B1144" s="992">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2">
        <v>20</v>
      </c>
      <c r="B1145" s="992">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2">
        <v>21</v>
      </c>
      <c r="B1146" s="992">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2">
        <v>22</v>
      </c>
      <c r="B1147" s="992">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2">
        <v>23</v>
      </c>
      <c r="B1148" s="992">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2">
        <v>24</v>
      </c>
      <c r="B1149" s="992">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2">
        <v>25</v>
      </c>
      <c r="B1150" s="992">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2">
        <v>26</v>
      </c>
      <c r="B1151" s="992">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2">
        <v>27</v>
      </c>
      <c r="B1152" s="992">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2">
        <v>28</v>
      </c>
      <c r="B1153" s="992">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2">
        <v>29</v>
      </c>
      <c r="B1154" s="992">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2">
        <v>30</v>
      </c>
      <c r="B1155" s="992">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90" t="s">
        <v>274</v>
      </c>
      <c r="K1158" s="991"/>
      <c r="L1158" s="991"/>
      <c r="M1158" s="991"/>
      <c r="N1158" s="991"/>
      <c r="O1158" s="991"/>
      <c r="P1158" s="134" t="s">
        <v>25</v>
      </c>
      <c r="Q1158" s="134"/>
      <c r="R1158" s="134"/>
      <c r="S1158" s="134"/>
      <c r="T1158" s="134"/>
      <c r="U1158" s="134"/>
      <c r="V1158" s="134"/>
      <c r="W1158" s="134"/>
      <c r="X1158" s="134"/>
      <c r="Y1158" s="272" t="s">
        <v>319</v>
      </c>
      <c r="Z1158" s="273"/>
      <c r="AA1158" s="273"/>
      <c r="AB1158" s="273"/>
      <c r="AC1158" s="990" t="s">
        <v>310</v>
      </c>
      <c r="AD1158" s="990"/>
      <c r="AE1158" s="990"/>
      <c r="AF1158" s="990"/>
      <c r="AG1158" s="990"/>
      <c r="AH1158" s="272" t="s">
        <v>236</v>
      </c>
      <c r="AI1158" s="270"/>
      <c r="AJ1158" s="270"/>
      <c r="AK1158" s="270"/>
      <c r="AL1158" s="270" t="s">
        <v>19</v>
      </c>
      <c r="AM1158" s="270"/>
      <c r="AN1158" s="270"/>
      <c r="AO1158" s="274"/>
      <c r="AP1158" s="989" t="s">
        <v>275</v>
      </c>
      <c r="AQ1158" s="989"/>
      <c r="AR1158" s="989"/>
      <c r="AS1158" s="989"/>
      <c r="AT1158" s="989"/>
      <c r="AU1158" s="989"/>
      <c r="AV1158" s="989"/>
      <c r="AW1158" s="989"/>
      <c r="AX1158" s="989"/>
      <c r="AY1158">
        <f>$AY$1156</f>
        <v>0</v>
      </c>
    </row>
    <row r="1159" spans="1:51" ht="26.25" customHeight="1" x14ac:dyDescent="0.2">
      <c r="A1159" s="992">
        <v>1</v>
      </c>
      <c r="B1159" s="992">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2">
        <v>2</v>
      </c>
      <c r="B1160" s="992">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2">
        <v>3</v>
      </c>
      <c r="B1161" s="992">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2">
        <v>4</v>
      </c>
      <c r="B1162" s="992">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2">
        <v>5</v>
      </c>
      <c r="B1163" s="992">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2">
        <v>6</v>
      </c>
      <c r="B1164" s="992">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2">
        <v>7</v>
      </c>
      <c r="B1165" s="992">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2">
        <v>8</v>
      </c>
      <c r="B1166" s="992">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2">
        <v>9</v>
      </c>
      <c r="B1167" s="992">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2">
        <v>10</v>
      </c>
      <c r="B1168" s="992">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2">
        <v>11</v>
      </c>
      <c r="B1169" s="992">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2">
        <v>12</v>
      </c>
      <c r="B1170" s="992">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2">
        <v>13</v>
      </c>
      <c r="B1171" s="992">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2">
        <v>14</v>
      </c>
      <c r="B1172" s="992">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2">
        <v>15</v>
      </c>
      <c r="B1173" s="992">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2">
        <v>16</v>
      </c>
      <c r="B1174" s="992">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2">
        <v>17</v>
      </c>
      <c r="B1175" s="992">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2">
        <v>18</v>
      </c>
      <c r="B1176" s="992">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2">
        <v>19</v>
      </c>
      <c r="B1177" s="992">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2">
        <v>20</v>
      </c>
      <c r="B1178" s="992">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2">
        <v>21</v>
      </c>
      <c r="B1179" s="992">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2">
        <v>22</v>
      </c>
      <c r="B1180" s="992">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2">
        <v>23</v>
      </c>
      <c r="B1181" s="992">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2">
        <v>24</v>
      </c>
      <c r="B1182" s="992">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2">
        <v>25</v>
      </c>
      <c r="B1183" s="992">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2">
        <v>26</v>
      </c>
      <c r="B1184" s="992">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2">
        <v>27</v>
      </c>
      <c r="B1185" s="992">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2">
        <v>28</v>
      </c>
      <c r="B1186" s="992">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2">
        <v>29</v>
      </c>
      <c r="B1187" s="992">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2">
        <v>30</v>
      </c>
      <c r="B1188" s="992">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90" t="s">
        <v>274</v>
      </c>
      <c r="K1191" s="991"/>
      <c r="L1191" s="991"/>
      <c r="M1191" s="991"/>
      <c r="N1191" s="991"/>
      <c r="O1191" s="991"/>
      <c r="P1191" s="134" t="s">
        <v>25</v>
      </c>
      <c r="Q1191" s="134"/>
      <c r="R1191" s="134"/>
      <c r="S1191" s="134"/>
      <c r="T1191" s="134"/>
      <c r="U1191" s="134"/>
      <c r="V1191" s="134"/>
      <c r="W1191" s="134"/>
      <c r="X1191" s="134"/>
      <c r="Y1191" s="272" t="s">
        <v>319</v>
      </c>
      <c r="Z1191" s="273"/>
      <c r="AA1191" s="273"/>
      <c r="AB1191" s="273"/>
      <c r="AC1191" s="990" t="s">
        <v>310</v>
      </c>
      <c r="AD1191" s="990"/>
      <c r="AE1191" s="990"/>
      <c r="AF1191" s="990"/>
      <c r="AG1191" s="990"/>
      <c r="AH1191" s="272" t="s">
        <v>236</v>
      </c>
      <c r="AI1191" s="270"/>
      <c r="AJ1191" s="270"/>
      <c r="AK1191" s="270"/>
      <c r="AL1191" s="270" t="s">
        <v>19</v>
      </c>
      <c r="AM1191" s="270"/>
      <c r="AN1191" s="270"/>
      <c r="AO1191" s="274"/>
      <c r="AP1191" s="989" t="s">
        <v>275</v>
      </c>
      <c r="AQ1191" s="989"/>
      <c r="AR1191" s="989"/>
      <c r="AS1191" s="989"/>
      <c r="AT1191" s="989"/>
      <c r="AU1191" s="989"/>
      <c r="AV1191" s="989"/>
      <c r="AW1191" s="989"/>
      <c r="AX1191" s="989"/>
      <c r="AY1191">
        <f>$AY$1189</f>
        <v>0</v>
      </c>
    </row>
    <row r="1192" spans="1:51" ht="26.25" customHeight="1" x14ac:dyDescent="0.2">
      <c r="A1192" s="992">
        <v>1</v>
      </c>
      <c r="B1192" s="992">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2">
        <v>2</v>
      </c>
      <c r="B1193" s="992">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2">
        <v>3</v>
      </c>
      <c r="B1194" s="992">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2">
        <v>4</v>
      </c>
      <c r="B1195" s="992">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2">
        <v>5</v>
      </c>
      <c r="B1196" s="992">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2">
        <v>6</v>
      </c>
      <c r="B1197" s="992">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2">
        <v>7</v>
      </c>
      <c r="B1198" s="992">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2">
        <v>8</v>
      </c>
      <c r="B1199" s="992">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2">
        <v>9</v>
      </c>
      <c r="B1200" s="992">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2">
        <v>10</v>
      </c>
      <c r="B1201" s="992">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2">
        <v>11</v>
      </c>
      <c r="B1202" s="992">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2">
        <v>12</v>
      </c>
      <c r="B1203" s="992">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2">
        <v>13</v>
      </c>
      <c r="B1204" s="992">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2">
        <v>14</v>
      </c>
      <c r="B1205" s="992">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2">
        <v>15</v>
      </c>
      <c r="B1206" s="992">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2">
        <v>16</v>
      </c>
      <c r="B1207" s="992">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2">
        <v>17</v>
      </c>
      <c r="B1208" s="992">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2">
        <v>18</v>
      </c>
      <c r="B1209" s="992">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2">
        <v>19</v>
      </c>
      <c r="B1210" s="992">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2">
        <v>20</v>
      </c>
      <c r="B1211" s="992">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2">
        <v>21</v>
      </c>
      <c r="B1212" s="992">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2">
        <v>22</v>
      </c>
      <c r="B1213" s="992">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2">
        <v>23</v>
      </c>
      <c r="B1214" s="992">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2">
        <v>24</v>
      </c>
      <c r="B1215" s="992">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2">
        <v>25</v>
      </c>
      <c r="B1216" s="992">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2">
        <v>26</v>
      </c>
      <c r="B1217" s="992">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2">
        <v>27</v>
      </c>
      <c r="B1218" s="992">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2">
        <v>28</v>
      </c>
      <c r="B1219" s="992">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2">
        <v>29</v>
      </c>
      <c r="B1220" s="992">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2">
        <v>30</v>
      </c>
      <c r="B1221" s="992">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90" t="s">
        <v>274</v>
      </c>
      <c r="K1224" s="991"/>
      <c r="L1224" s="991"/>
      <c r="M1224" s="991"/>
      <c r="N1224" s="991"/>
      <c r="O1224" s="991"/>
      <c r="P1224" s="134" t="s">
        <v>25</v>
      </c>
      <c r="Q1224" s="134"/>
      <c r="R1224" s="134"/>
      <c r="S1224" s="134"/>
      <c r="T1224" s="134"/>
      <c r="U1224" s="134"/>
      <c r="V1224" s="134"/>
      <c r="W1224" s="134"/>
      <c r="X1224" s="134"/>
      <c r="Y1224" s="272" t="s">
        <v>319</v>
      </c>
      <c r="Z1224" s="273"/>
      <c r="AA1224" s="273"/>
      <c r="AB1224" s="273"/>
      <c r="AC1224" s="990" t="s">
        <v>310</v>
      </c>
      <c r="AD1224" s="990"/>
      <c r="AE1224" s="990"/>
      <c r="AF1224" s="990"/>
      <c r="AG1224" s="990"/>
      <c r="AH1224" s="272" t="s">
        <v>236</v>
      </c>
      <c r="AI1224" s="270"/>
      <c r="AJ1224" s="270"/>
      <c r="AK1224" s="270"/>
      <c r="AL1224" s="270" t="s">
        <v>19</v>
      </c>
      <c r="AM1224" s="270"/>
      <c r="AN1224" s="270"/>
      <c r="AO1224" s="274"/>
      <c r="AP1224" s="989" t="s">
        <v>275</v>
      </c>
      <c r="AQ1224" s="989"/>
      <c r="AR1224" s="989"/>
      <c r="AS1224" s="989"/>
      <c r="AT1224" s="989"/>
      <c r="AU1224" s="989"/>
      <c r="AV1224" s="989"/>
      <c r="AW1224" s="989"/>
      <c r="AX1224" s="989"/>
      <c r="AY1224">
        <f>$AY$1222</f>
        <v>0</v>
      </c>
    </row>
    <row r="1225" spans="1:51" ht="26.25" customHeight="1" x14ac:dyDescent="0.2">
      <c r="A1225" s="992">
        <v>1</v>
      </c>
      <c r="B1225" s="992">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2">
        <v>2</v>
      </c>
      <c r="B1226" s="992">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2">
        <v>3</v>
      </c>
      <c r="B1227" s="992">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2">
        <v>4</v>
      </c>
      <c r="B1228" s="992">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2">
        <v>5</v>
      </c>
      <c r="B1229" s="992">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2">
        <v>6</v>
      </c>
      <c r="B1230" s="992">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2">
        <v>7</v>
      </c>
      <c r="B1231" s="992">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2">
        <v>8</v>
      </c>
      <c r="B1232" s="992">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2">
        <v>9</v>
      </c>
      <c r="B1233" s="992">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2">
        <v>10</v>
      </c>
      <c r="B1234" s="992">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2">
        <v>11</v>
      </c>
      <c r="B1235" s="992">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2">
        <v>12</v>
      </c>
      <c r="B1236" s="992">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2">
        <v>13</v>
      </c>
      <c r="B1237" s="992">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2">
        <v>14</v>
      </c>
      <c r="B1238" s="992">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2">
        <v>15</v>
      </c>
      <c r="B1239" s="992">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2">
        <v>16</v>
      </c>
      <c r="B1240" s="992">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2">
        <v>17</v>
      </c>
      <c r="B1241" s="992">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2">
        <v>18</v>
      </c>
      <c r="B1242" s="992">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2">
        <v>19</v>
      </c>
      <c r="B1243" s="992">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2">
        <v>20</v>
      </c>
      <c r="B1244" s="992">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2">
        <v>21</v>
      </c>
      <c r="B1245" s="992">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2">
        <v>22</v>
      </c>
      <c r="B1246" s="992">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2">
        <v>23</v>
      </c>
      <c r="B1247" s="992">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2">
        <v>24</v>
      </c>
      <c r="B1248" s="992">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2">
        <v>25</v>
      </c>
      <c r="B1249" s="992">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2">
        <v>26</v>
      </c>
      <c r="B1250" s="992">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2">
        <v>27</v>
      </c>
      <c r="B1251" s="992">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2">
        <v>28</v>
      </c>
      <c r="B1252" s="992">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2">
        <v>29</v>
      </c>
      <c r="B1253" s="992">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2">
        <v>30</v>
      </c>
      <c r="B1254" s="992">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90" t="s">
        <v>274</v>
      </c>
      <c r="K1257" s="991"/>
      <c r="L1257" s="991"/>
      <c r="M1257" s="991"/>
      <c r="N1257" s="991"/>
      <c r="O1257" s="991"/>
      <c r="P1257" s="134" t="s">
        <v>25</v>
      </c>
      <c r="Q1257" s="134"/>
      <c r="R1257" s="134"/>
      <c r="S1257" s="134"/>
      <c r="T1257" s="134"/>
      <c r="U1257" s="134"/>
      <c r="V1257" s="134"/>
      <c r="W1257" s="134"/>
      <c r="X1257" s="134"/>
      <c r="Y1257" s="272" t="s">
        <v>319</v>
      </c>
      <c r="Z1257" s="273"/>
      <c r="AA1257" s="273"/>
      <c r="AB1257" s="273"/>
      <c r="AC1257" s="990" t="s">
        <v>310</v>
      </c>
      <c r="AD1257" s="990"/>
      <c r="AE1257" s="990"/>
      <c r="AF1257" s="990"/>
      <c r="AG1257" s="990"/>
      <c r="AH1257" s="272" t="s">
        <v>236</v>
      </c>
      <c r="AI1257" s="270"/>
      <c r="AJ1257" s="270"/>
      <c r="AK1257" s="270"/>
      <c r="AL1257" s="270" t="s">
        <v>19</v>
      </c>
      <c r="AM1257" s="270"/>
      <c r="AN1257" s="270"/>
      <c r="AO1257" s="274"/>
      <c r="AP1257" s="989" t="s">
        <v>275</v>
      </c>
      <c r="AQ1257" s="989"/>
      <c r="AR1257" s="989"/>
      <c r="AS1257" s="989"/>
      <c r="AT1257" s="989"/>
      <c r="AU1257" s="989"/>
      <c r="AV1257" s="989"/>
      <c r="AW1257" s="989"/>
      <c r="AX1257" s="989"/>
      <c r="AY1257">
        <f>$AY$1255</f>
        <v>0</v>
      </c>
    </row>
    <row r="1258" spans="1:51" ht="26.25" customHeight="1" x14ac:dyDescent="0.2">
      <c r="A1258" s="992">
        <v>1</v>
      </c>
      <c r="B1258" s="992">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2">
        <v>2</v>
      </c>
      <c r="B1259" s="992">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2">
        <v>3</v>
      </c>
      <c r="B1260" s="992">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2">
        <v>4</v>
      </c>
      <c r="B1261" s="992">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2">
        <v>5</v>
      </c>
      <c r="B1262" s="992">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2">
        <v>6</v>
      </c>
      <c r="B1263" s="992">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2">
        <v>7</v>
      </c>
      <c r="B1264" s="992">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2">
        <v>8</v>
      </c>
      <c r="B1265" s="992">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2">
        <v>9</v>
      </c>
      <c r="B1266" s="992">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2">
        <v>10</v>
      </c>
      <c r="B1267" s="992">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2">
        <v>11</v>
      </c>
      <c r="B1268" s="992">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2">
        <v>12</v>
      </c>
      <c r="B1269" s="992">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2">
        <v>13</v>
      </c>
      <c r="B1270" s="992">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2">
        <v>14</v>
      </c>
      <c r="B1271" s="992">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2">
        <v>15</v>
      </c>
      <c r="B1272" s="992">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2">
        <v>16</v>
      </c>
      <c r="B1273" s="992">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2">
        <v>17</v>
      </c>
      <c r="B1274" s="992">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2">
        <v>18</v>
      </c>
      <c r="B1275" s="992">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2">
        <v>19</v>
      </c>
      <c r="B1276" s="992">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2">
        <v>20</v>
      </c>
      <c r="B1277" s="992">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2">
        <v>21</v>
      </c>
      <c r="B1278" s="992">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2">
        <v>22</v>
      </c>
      <c r="B1279" s="992">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2">
        <v>23</v>
      </c>
      <c r="B1280" s="992">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2">
        <v>24</v>
      </c>
      <c r="B1281" s="992">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2">
        <v>25</v>
      </c>
      <c r="B1282" s="992">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2">
        <v>26</v>
      </c>
      <c r="B1283" s="992">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2">
        <v>27</v>
      </c>
      <c r="B1284" s="992">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2">
        <v>28</v>
      </c>
      <c r="B1285" s="992">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2">
        <v>29</v>
      </c>
      <c r="B1286" s="992">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2">
        <v>30</v>
      </c>
      <c r="B1287" s="992">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90" t="s">
        <v>274</v>
      </c>
      <c r="K1290" s="991"/>
      <c r="L1290" s="991"/>
      <c r="M1290" s="991"/>
      <c r="N1290" s="991"/>
      <c r="O1290" s="991"/>
      <c r="P1290" s="134" t="s">
        <v>25</v>
      </c>
      <c r="Q1290" s="134"/>
      <c r="R1290" s="134"/>
      <c r="S1290" s="134"/>
      <c r="T1290" s="134"/>
      <c r="U1290" s="134"/>
      <c r="V1290" s="134"/>
      <c r="W1290" s="134"/>
      <c r="X1290" s="134"/>
      <c r="Y1290" s="272" t="s">
        <v>319</v>
      </c>
      <c r="Z1290" s="273"/>
      <c r="AA1290" s="273"/>
      <c r="AB1290" s="273"/>
      <c r="AC1290" s="990" t="s">
        <v>310</v>
      </c>
      <c r="AD1290" s="990"/>
      <c r="AE1290" s="990"/>
      <c r="AF1290" s="990"/>
      <c r="AG1290" s="990"/>
      <c r="AH1290" s="272" t="s">
        <v>236</v>
      </c>
      <c r="AI1290" s="270"/>
      <c r="AJ1290" s="270"/>
      <c r="AK1290" s="270"/>
      <c r="AL1290" s="270" t="s">
        <v>19</v>
      </c>
      <c r="AM1290" s="270"/>
      <c r="AN1290" s="270"/>
      <c r="AO1290" s="274"/>
      <c r="AP1290" s="989" t="s">
        <v>275</v>
      </c>
      <c r="AQ1290" s="989"/>
      <c r="AR1290" s="989"/>
      <c r="AS1290" s="989"/>
      <c r="AT1290" s="989"/>
      <c r="AU1290" s="989"/>
      <c r="AV1290" s="989"/>
      <c r="AW1290" s="989"/>
      <c r="AX1290" s="989"/>
      <c r="AY1290">
        <f>$AY$1288</f>
        <v>0</v>
      </c>
    </row>
    <row r="1291" spans="1:51" ht="26.25" customHeight="1" x14ac:dyDescent="0.2">
      <c r="A1291" s="992">
        <v>1</v>
      </c>
      <c r="B1291" s="992">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2">
        <v>2</v>
      </c>
      <c r="B1292" s="992">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2">
        <v>3</v>
      </c>
      <c r="B1293" s="992">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2">
        <v>4</v>
      </c>
      <c r="B1294" s="992">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2">
        <v>5</v>
      </c>
      <c r="B1295" s="992">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2">
        <v>6</v>
      </c>
      <c r="B1296" s="992">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2">
        <v>7</v>
      </c>
      <c r="B1297" s="992">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2">
        <v>8</v>
      </c>
      <c r="B1298" s="992">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2">
        <v>9</v>
      </c>
      <c r="B1299" s="992">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2">
        <v>10</v>
      </c>
      <c r="B1300" s="992">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2">
        <v>11</v>
      </c>
      <c r="B1301" s="992">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2">
        <v>12</v>
      </c>
      <c r="B1302" s="992">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2">
        <v>13</v>
      </c>
      <c r="B1303" s="992">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2">
        <v>14</v>
      </c>
      <c r="B1304" s="992">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2">
        <v>15</v>
      </c>
      <c r="B1305" s="992">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2">
        <v>16</v>
      </c>
      <c r="B1306" s="992">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2">
        <v>17</v>
      </c>
      <c r="B1307" s="992">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2">
        <v>18</v>
      </c>
      <c r="B1308" s="992">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2">
        <v>19</v>
      </c>
      <c r="B1309" s="992">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2">
        <v>20</v>
      </c>
      <c r="B1310" s="992">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2">
        <v>21</v>
      </c>
      <c r="B1311" s="992">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2">
        <v>22</v>
      </c>
      <c r="B1312" s="992">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2">
        <v>23</v>
      </c>
      <c r="B1313" s="992">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2">
        <v>24</v>
      </c>
      <c r="B1314" s="992">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2">
        <v>25</v>
      </c>
      <c r="B1315" s="992">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2">
        <v>26</v>
      </c>
      <c r="B1316" s="992">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2">
        <v>27</v>
      </c>
      <c r="B1317" s="992">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2">
        <v>28</v>
      </c>
      <c r="B1318" s="992">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2">
        <v>29</v>
      </c>
      <c r="B1319" s="992">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2">
        <v>30</v>
      </c>
      <c r="B1320" s="992">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