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0C6C7F0A-25B3-4FC5-B174-738560B7A1F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27" i="11" l="1"/>
  <c r="AY324" i="11"/>
  <c r="AY332" i="11"/>
  <c r="AY340" i="11"/>
  <c r="AY341" i="11"/>
  <c r="AY336" i="11"/>
  <c r="AY337" i="11"/>
  <c r="AY398" i="11"/>
  <c r="AY399" i="11"/>
  <c r="AY325" i="11"/>
  <c r="AY333" i="11"/>
  <c r="AY326" i="11"/>
  <c r="AY328" i="11"/>
  <c r="AY338" i="11"/>
  <c r="AY329" i="11"/>
  <c r="AY330" i="11"/>
  <c r="AY322" i="11"/>
  <c r="AY323" i="11"/>
  <c r="AY70" i="11"/>
  <c r="AY66" i="11"/>
  <c r="AY75" i="11"/>
  <c r="AY73" i="11"/>
  <c r="AY77" i="11"/>
  <c r="AY74" i="11"/>
  <c r="AY72" i="11"/>
  <c r="AY335" i="11"/>
  <c r="AY214" i="11"/>
  <c r="AY208" i="11"/>
  <c r="AY209"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9" i="11" l="1"/>
  <c r="AY123" i="11"/>
  <c r="AY141" i="11"/>
  <c r="AY113" i="11"/>
  <c r="AY129" i="11"/>
  <c r="AY143" i="11"/>
  <c r="AY114" i="11"/>
  <c r="AY131" i="11"/>
  <c r="AY144" i="11"/>
  <c r="AY115" i="11"/>
  <c r="AY145" i="11"/>
  <c r="AY118" i="11"/>
  <c r="AY124" i="11"/>
  <c r="AY116" i="11"/>
  <c r="AY125" i="11"/>
  <c r="AY175" i="11"/>
  <c r="AY117" i="11"/>
  <c r="AY177" i="11"/>
  <c r="AY135" i="11"/>
  <c r="AY178" i="11"/>
  <c r="AY179" i="11"/>
  <c r="AY121" i="11"/>
  <c r="AY130" i="11"/>
  <c r="AY142" i="11"/>
  <c r="AY137" i="11"/>
  <c r="AY202" i="11"/>
  <c r="AY210" i="11"/>
  <c r="AY163" i="11"/>
  <c r="AY151" i="11"/>
  <c r="AY164" i="11"/>
  <c r="AY100" i="11"/>
  <c r="AY171" i="11"/>
  <c r="AY203" i="11"/>
  <c r="AY153" i="11"/>
  <c r="AY204" i="11"/>
  <c r="AY212" i="11"/>
  <c r="AY201" i="11"/>
  <c r="AY152" i="11"/>
  <c r="AY211" i="11"/>
  <c r="AY154" i="11"/>
  <c r="AY174" i="11"/>
  <c r="AY193" i="11"/>
  <c r="AY205" i="11"/>
  <c r="AY213" i="11"/>
  <c r="AY155" i="11"/>
  <c r="AY206"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97" i="11"/>
  <c r="AY82" i="11"/>
  <c r="AY81" i="11"/>
  <c r="AY83" i="11"/>
  <c r="AY85" i="11"/>
  <c r="AY80" i="11"/>
  <c r="AY84" i="11"/>
  <c r="AY49" i="11"/>
  <c r="AY55" i="11"/>
  <c r="AY63" i="11"/>
  <c r="AY89" i="11"/>
  <c r="AY90"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<sst xmlns="http://schemas.openxmlformats.org/spreadsheetml/2006/main" count="1387" uniqueCount="689">
  <si>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</si>
  <si>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</si>
  <si>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</si>
  <si>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</si>
  <si>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</si>
  <si>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</si>
  <si>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</si>
  <si>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</si>
  <si>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</si>
  <si>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</si>
  <si>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</si>
  <si>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</si>
  <si>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</si>
  <si>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</si>
  <si>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</si>
  <si>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</si>
  <si>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</si>
  <si>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</si>
  <si>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</si>
  <si>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</si>
  <si>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</si>
  <si>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</si>
  <si>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</si>
  <si>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</si>
  <si>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</si>
  <si>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</si>
  <si>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</si>
  <si>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</si>
  <si>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</si>
  <si>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</si>
  <si>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</si>
  <si>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</si>
  <si>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</si>
  <si>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</si>
  <si>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</si>
  <si>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</si>
  <si>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</si>
  <si>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</si>
  <si>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</si>
  <si>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</si>
  <si>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</si>
  <si>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</si>
  <si>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</si>
  <si>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</si>
  <si>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</si>
  <si>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</si>
  <si>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</si>
  <si>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</si>
  <si>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</si>
  <si>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</si>
  <si>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</si>
  <si>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</si>
  <si>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</si>
  <si>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</si>
  <si>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</si>
  <si>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</si>
  <si>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</si>
  <si>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</si>
  <si>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</si>
  <si>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</si>
  <si>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</si>
  <si>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</si>
  <si>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</si>
  <si>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</si>
  <si>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</si>
  <si>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</si>
  <si>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</si>
  <si>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</si>
  <si>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</si>
  <si>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</si>
  <si>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</si>
  <si>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</si>
  <si>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</si>
  <si>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</si>
  <si>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</si>
  <si>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</si>
  <si>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</si>
  <si>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</si>
  <si>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</si>
  <si>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</si>
  <si>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</si>
  <si>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</si>
  <si>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</si>
  <si>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</si>
  <si>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</si>
  <si>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</si>
  <si>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</si>
  <si>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</si>
  <si>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</si>
  <si>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</si>
  <si>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</si>
  <si>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</si>
  <si>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</si>
  <si>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</si>
  <si>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</si>
  <si>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</si>
  <si>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</si>
  <si>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</si>
  <si>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</si>
  <si>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</si>
  <si>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</si>
  <si>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</si>
  <si>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</si>
  <si>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</si>
  <si>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</si>
  <si>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</si>
  <si>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</si>
  <si>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</si>
  <si>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</si>
  <si>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</si>
  <si>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</si>
  <si>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</si>
  <si>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</si>
  <si>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</si>
  <si>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</si>
  <si>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</si>
  <si>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</si>
  <si>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</si>
  <si>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</si>
  <si>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</si>
  <si>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</si>
  <si>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</si>
  <si>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</si>
  <si>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</si>
  <si>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</si>
  <si>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</si>
  <si>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</si>
  <si>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</si>
  <si>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</si>
  <si>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</si>
  <si>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</si>
  <si>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</si>
  <si>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</si>
  <si>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</si>
  <si>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</si>
  <si>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</si>
  <si>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</si>
  <si>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</si>
  <si>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</si>
  <si>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</si>
  <si>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</si>
  <si>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</si>
  <si>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</si>
  <si>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</si>
  <si>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</si>
  <si>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</si>
  <si>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</si>
  <si>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</si>
  <si>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</si>
  <si>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</si>
  <si>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</si>
  <si>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</si>
  <si>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</si>
  <si>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</si>
  <si>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</si>
  <si>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</si>
  <si>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</si>
  <si>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</si>
  <si>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</si>
  <si>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</si>
  <si>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</si>
  <si>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</si>
  <si>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</si>
  <si>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</si>
  <si>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</si>
  <si>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</si>
  <si>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</si>
  <si>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</si>
  <si>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</si>
  <si>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</si>
  <si>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</si>
  <si>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</si>
  <si>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</si>
  <si>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</si>
  <si>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</si>
  <si>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</si>
  <si>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</si>
  <si>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</si>
  <si>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</si>
  <si>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</si>
  <si>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</si>
  <si>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</si>
  <si>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</si>
  <si>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</si>
  <si>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</si>
  <si>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</si>
  <si>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</si>
  <si>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</si>
  <si>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</si>
  <si>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</si>
  <si>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</si>
  <si>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</si>
  <si>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</si>
  <si>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</si>
  <si>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</si>
  <si>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</si>
  <si>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</si>
  <si>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</si>
  <si>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</si>
  <si>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</si>
  <si>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</si>
  <si>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</si>
  <si>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</si>
  <si>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</si>
  <si>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</si>
  <si>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</si>
  <si>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</si>
  <si>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</si>
  <si>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</si>
  <si>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</si>
  <si>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</si>
  <si>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</si>
  <si>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</si>
  <si>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</si>
  <si>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</si>
  <si>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</si>
  <si>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</si>
  <si>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</si>
  <si>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</si>
  <si>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</si>
  <si>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</si>
  <si>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</si>
  <si>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</si>
  <si>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</si>
  <si>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</si>
  <si>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</si>
  <si>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</si>
  <si>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</si>
  <si>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</si>
  <si>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</si>
  <si>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</si>
  <si>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</si>
  <si>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</si>
  <si>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</si>
  <si>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</si>
  <si>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</si>
  <si>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</si>
  <si>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</si>
  <si>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</si>
  <si>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</si>
  <si>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</si>
  <si>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</si>
  <si>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</si>
  <si>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</si>
  <si>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</si>
  <si>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</si>
  <si>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</si>
  <si>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</si>
  <si>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</si>
  <si>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</si>
  <si>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</si>
  <si>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</si>
  <si>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</si>
  <si>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</si>
  <si>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</si>
  <si>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</si>
  <si>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</si>
  <si>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</si>
  <si>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</si>
  <si>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</si>
  <si>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</si>
  <si>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</si>
  <si>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</si>
  <si>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</si>
  <si>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</si>
  <si>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</si>
  <si>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</si>
  <si>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</si>
  <si>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</si>
  <si>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</si>
  <si>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</si>
  <si>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</si>
  <si>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</si>
  <si>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</si>
  <si>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</si>
  <si>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</si>
  <si>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</si>
  <si>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</si>
  <si>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</si>
  <si>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</si>
  <si>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</si>
  <si>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</si>
  <si>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</si>
  <si>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</si>
  <si>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</si>
  <si>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</si>
  <si>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</si>
  <si>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</si>
  <si>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</si>
  <si>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</si>
  <si>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</si>
  <si>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</si>
  <si>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</si>
  <si>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</si>
  <si>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</si>
  <si>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</si>
  <si>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</si>
  <si>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</si>
  <si>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</si>
  <si>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</si>
  <si>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</si>
  <si>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</si>
  <si>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</si>
  <si>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</si>
  <si>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</si>
  <si>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</si>
  <si>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</si>
  <si>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</si>
  <si>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</si>
  <si>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</si>
  <si>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</si>
  <si>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</si>
  <si>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</si>
  <si>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</si>
  <si>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</si>
  <si>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</si>
  <si>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</si>
  <si>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</si>
  <si>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</si>
  <si>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</si>
  <si>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</si>
  <si>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</si>
  <si>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</si>
  <si>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</si>
  <si>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</si>
  <si>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</si>
  <si>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</si>
  <si>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</si>
  <si>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</si>
  <si>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</si>
  <si>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</si>
  <si>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</si>
  <si>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</si>
  <si>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</si>
  <si>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</si>
  <si>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</si>
  <si>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</si>
  <si>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</si>
  <si>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</si>
  <si>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</si>
  <si>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</si>
  <si>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</si>
  <si>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</si>
  <si>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</si>
  <si>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</si>
  <si>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</si>
  <si>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</si>
  <si>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</si>
  <si>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</si>
  <si>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</si>
  <si>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</si>
  <si>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</si>
  <si>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</si>
  <si>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</si>
  <si>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</si>
  <si>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</si>
  <si>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</si>
  <si>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</si>
  <si>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</si>
  <si>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</si>
  <si>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</si>
  <si>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</si>
  <si>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</si>
  <si>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</si>
  <si>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</si>
  <si>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</si>
  <si>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</si>
  <si>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</si>
  <si>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</si>
  <si>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</si>
  <si>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</si>
  <si>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</si>
  <si>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</si>
  <si>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</si>
  <si>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</si>
  <si>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</si>
  <si>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</si>
  <si>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</si>
  <si>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</si>
  <si>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</si>
  <si>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</si>
  <si>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</si>
  <si>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</si>
  <si>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</si>
  <si>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</si>
  <si>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</si>
  <si>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</si>
  <si>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</si>
  <si>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</si>
  <si>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</si>
  <si>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</si>
  <si>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</si>
  <si>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</si>
  <si>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</si>
  <si>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</si>
  <si>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</si>
  <si>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</si>
  <si>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</si>
  <si>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</si>
  <si>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</si>
  <si>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</si>
  <si>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</si>
  <si>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</si>
  <si>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</si>
  <si>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</si>
  <si>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</si>
  <si>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</si>
  <si>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</si>
  <si>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</si>
  <si>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</si>
  <si>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</si>
  <si>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</si>
  <si>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</si>
  <si>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</si>
  <si>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</si>
  <si>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</si>
  <si>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</si>
  <si>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</si>
  <si>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</si>
  <si>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</si>
  <si>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</si>
  <si>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</si>
  <si>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</si>
  <si>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</si>
  <si>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</si>
  <si>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</si>
  <si>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</si>
  <si>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</si>
  <si>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</si>
  <si>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</si>
  <si>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</si>
  <si>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</si>
  <si>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</si>
  <si>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</si>
  <si>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</si>
  <si>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</si>
  <si>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</si>
  <si>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</si>
  <si>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</si>
  <si>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</si>
  <si>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</si>
  <si>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</si>
  <si>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</si>
  <si>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</si>
  <si>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</si>
  <si>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</si>
  <si>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</si>
  <si>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</si>
  <si>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</si>
  <si>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</si>
  <si>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</si>
  <si>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</si>
  <si>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</si>
  <si>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</si>
  <si>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</si>
  <si>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</si>
  <si>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</si>
  <si>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</si>
  <si>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</si>
  <si>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</si>
  <si>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</si>
  <si>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</si>
  <si>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</si>
  <si>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</si>
  <si>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</si>
  <si>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</si>
  <si>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</si>
  <si>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</si>
  <si>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</si>
  <si>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</si>
  <si>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</si>
  <si>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</si>
  <si>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</si>
  <si>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</si>
  <si>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</si>
  <si>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</si>
  <si>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</si>
  <si>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</si>
  <si>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</si>
  <si>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</si>
  <si>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</si>
  <si>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</si>
  <si>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</si>
  <si>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</si>
  <si>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</si>
  <si>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</si>
  <si>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</si>
  <si>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</si>
  <si>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</si>
  <si>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</si>
  <si>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</si>
  <si>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</si>
  <si>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</si>
  <si>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</si>
  <si>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</si>
  <si>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</si>
  <si>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</si>
  <si>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</si>
  <si>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</si>
  <si>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</si>
  <si>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</si>
  <si>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</si>
  <si>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</si>
  <si>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</si>
  <si>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</si>
  <si>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</si>
  <si>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</si>
  <si>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</si>
  <si>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</si>
  <si>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</si>
  <si>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</si>
  <si>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</si>
  <si>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</si>
  <si>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</si>
  <si>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</si>
  <si>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</si>
  <si>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</si>
  <si>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</si>
  <si>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</si>
  <si>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</si>
  <si>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</si>
  <si>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</si>
  <si>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</si>
  <si>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</si>
  <si>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</si>
  <si>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</si>
  <si>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</si>
  <si>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</si>
  <si>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</si>
  <si>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</si>
  <si>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</si>
  <si>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</si>
  <si>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</si>
  <si>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</si>
  <si>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</si>
  <si>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</si>
  <si>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</si>
  <si>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</si>
  <si>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</si>
  <si>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</si>
  <si>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</si>
  <si>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</si>
  <si>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</si>
  <si>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</si>
  <si>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</si>
  <si>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</si>
  <si>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</si>
  <si>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</si>
  <si>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</si>
  <si>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</si>
  <si>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</si>
  <si>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</si>
  <si>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</si>
  <si>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</si>
  <si>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</si>
  <si>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</si>
  <si>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</si>
  <si>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</si>
  <si>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</si>
  <si>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</si>
  <si>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</si>
  <si>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</si>
  <si>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</si>
  <si>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</si>
  <si>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</si>
  <si>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</si>
  <si>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</si>
  <si>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</si>
  <si>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</si>
  <si>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</si>
  <si>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</si>
  <si>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</si>
  <si>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</si>
  <si>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</si>
  <si>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</si>
  <si>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</si>
  <si>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</si>
  <si>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</si>
  <si>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</si>
  <si>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</si>
  <si>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</si>
  <si>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</si>
  <si>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</si>
  <si>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</si>
  <si>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</si>
  <si>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</si>
  <si>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</si>
  <si>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</si>
  <si>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</si>
  <si>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</si>
  <si>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</si>
  <si>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</si>
  <si>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</si>
  <si>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</si>
  <si>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</si>
  <si>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</si>
  <si>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</si>
  <si>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</si>
  <si>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</si>
  <si>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</si>
  <si>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</si>
  <si>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</si>
  <si>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</si>
  <si>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</si>
  <si>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</si>
  <si>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生物多様性の主流化推進事業費</t>
  </si>
  <si>
    <t>自然環境局</t>
  </si>
  <si>
    <t>令和3年度</t>
  </si>
  <si>
    <t>終了予定なし</t>
  </si>
  <si>
    <t>生物多様性主流化室</t>
  </si>
  <si>
    <t>生物多様性基本法第21条及び第24条</t>
  </si>
  <si>
    <t>生物多様性条約</t>
  </si>
  <si>
    <t>-</t>
  </si>
  <si>
    <t>環境保全調査費</t>
  </si>
  <si>
    <t>生物多様性に関するアンケート（経団連）</t>
  </si>
  <si>
    <t>●●</t>
    <phoneticPr fontId="5"/>
  </si>
  <si>
    <t>プラットフォーム関係会議開催数</t>
  </si>
  <si>
    <t>回</t>
  </si>
  <si>
    <t>プラットフォーム関係会議開催に要した経費　／会議開催数　　　　　　　　　　　　　　</t>
    <phoneticPr fontId="5"/>
  </si>
  <si>
    <t>百万円</t>
  </si>
  <si>
    <t>百万円/回</t>
    <phoneticPr fontId="5"/>
  </si>
  <si>
    <t>／　</t>
    <phoneticPr fontId="5"/>
  </si>
  <si>
    <t>　　/</t>
    <phoneticPr fontId="5"/>
  </si>
  <si>
    <t>／　　　　　　　　　　　　　　</t>
    <phoneticPr fontId="5"/>
  </si>
  <si>
    <t>／　　　　　　　　　　　　　　</t>
    <phoneticPr fontId="5"/>
  </si>
  <si>
    <t>新03</t>
  </si>
  <si>
    <t>○</t>
  </si>
  <si>
    <t>請負業務を通じ、マルチステークホルダープラットフォームの運営等を実施する。</t>
    <rPh sb="0" eb="2">
      <t>ウケオイ</t>
    </rPh>
    <rPh sb="2" eb="4">
      <t>ギョウム</t>
    </rPh>
    <rPh sb="5" eb="6">
      <t>ツウ</t>
    </rPh>
    <rPh sb="28" eb="30">
      <t>ウンエイ</t>
    </rPh>
    <rPh sb="30" eb="31">
      <t>トウ</t>
    </rPh>
    <rPh sb="32" eb="34">
      <t>ジッシ</t>
    </rPh>
    <phoneticPr fontId="5"/>
  </si>
  <si>
    <t>生物多様性の保全及び持続可能な社会の実現のためには、経済界や消費者が自らの問題として捉え、経済・社会活動に生物多様性への配慮を組み込む「生物多様性の主流化」の推進が重要である。 IPBES報告書やポスト2020生物多様性枠組に向けた国際的な議論において、セクター横断的な協力による「社会変革」が求められており、国内のあらゆるセクターや地域が参画・連携し、継続的に取り組んでいくため、マルチステークホルダーから成る「2030生物多様性枠組実現日本会議（J-GBF）」の設立・運営や普及啓発等の推進により、生物多様性のための具体の行動につなげていく。</t>
    <rPh sb="211" eb="213">
      <t>セイブツ</t>
    </rPh>
    <rPh sb="213" eb="216">
      <t>タヨウセイ</t>
    </rPh>
    <rPh sb="216" eb="218">
      <t>ワクグ</t>
    </rPh>
    <rPh sb="218" eb="220">
      <t>ジツゲン</t>
    </rPh>
    <rPh sb="220" eb="222">
      <t>ニホン</t>
    </rPh>
    <rPh sb="222" eb="224">
      <t>カイギ</t>
    </rPh>
    <phoneticPr fontId="5"/>
  </si>
  <si>
    <t>-</t>
    <phoneticPr fontId="5"/>
  </si>
  <si>
    <t>本事業は、ポスト2020生物多様性枠組の達成に貢献するものである。</t>
    <rPh sb="0" eb="1">
      <t>ホン</t>
    </rPh>
    <rPh sb="1" eb="3">
      <t>ジギョウ</t>
    </rPh>
    <rPh sb="12" eb="14">
      <t>セイブツ</t>
    </rPh>
    <rPh sb="14" eb="17">
      <t>タヨウセイ</t>
    </rPh>
    <rPh sb="17" eb="19">
      <t>ワクグ</t>
    </rPh>
    <rPh sb="20" eb="22">
      <t>タッセイ</t>
    </rPh>
    <rPh sb="23" eb="25">
      <t>コウケン</t>
    </rPh>
    <phoneticPr fontId="5"/>
  </si>
  <si>
    <t>生物多様性の主流化を実現するため、国内のあらゆるセクターや地域に参加・連携を呼びかけ、支援する必要がある。</t>
    <rPh sb="0" eb="2">
      <t>セイブツ</t>
    </rPh>
    <rPh sb="2" eb="5">
      <t>タヨウセイ</t>
    </rPh>
    <rPh sb="6" eb="8">
      <t>シュリュウ</t>
    </rPh>
    <rPh sb="8" eb="9">
      <t>カ</t>
    </rPh>
    <rPh sb="10" eb="12">
      <t>ジツゲン</t>
    </rPh>
    <rPh sb="17" eb="19">
      <t>コクナイ</t>
    </rPh>
    <rPh sb="29" eb="31">
      <t>チイキ</t>
    </rPh>
    <rPh sb="32" eb="34">
      <t>サンカ</t>
    </rPh>
    <rPh sb="35" eb="37">
      <t>レンケイ</t>
    </rPh>
    <rPh sb="38" eb="39">
      <t>ヨ</t>
    </rPh>
    <rPh sb="43" eb="45">
      <t>シエン</t>
    </rPh>
    <rPh sb="47" eb="49">
      <t>ヒツヨウ</t>
    </rPh>
    <phoneticPr fontId="5"/>
  </si>
  <si>
    <t>多様なセクターが参画するプラットフォームは、我が国の生物多様性の取組として必要な事業の一つである。</t>
    <rPh sb="0" eb="2">
      <t>タヨウ</t>
    </rPh>
    <rPh sb="8" eb="10">
      <t>サンカク</t>
    </rPh>
    <rPh sb="22" eb="23">
      <t>ワ</t>
    </rPh>
    <rPh sb="24" eb="25">
      <t>クニ</t>
    </rPh>
    <rPh sb="26" eb="28">
      <t>セイブツ</t>
    </rPh>
    <rPh sb="28" eb="30">
      <t>タヨウ</t>
    </rPh>
    <rPh sb="30" eb="31">
      <t>セイ</t>
    </rPh>
    <rPh sb="32" eb="34">
      <t>トリクミ</t>
    </rPh>
    <rPh sb="37" eb="39">
      <t>ヒツヨウ</t>
    </rPh>
    <rPh sb="40" eb="42">
      <t>ジギョウ</t>
    </rPh>
    <rPh sb="43" eb="44">
      <t>ヒト</t>
    </rPh>
    <phoneticPr fontId="5"/>
  </si>
  <si>
    <t>有</t>
  </si>
  <si>
    <t>△</t>
  </si>
  <si>
    <t>‐</t>
  </si>
  <si>
    <t>過年度に参加者確認公募方式による選定により、一者応札となったことから、随意契約方式による契約締結を実施した。</t>
    <rPh sb="0" eb="3">
      <t>カネンド</t>
    </rPh>
    <rPh sb="4" eb="7">
      <t>サンカシャ</t>
    </rPh>
    <rPh sb="7" eb="9">
      <t>カクニン</t>
    </rPh>
    <rPh sb="9" eb="11">
      <t>コウボ</t>
    </rPh>
    <rPh sb="11" eb="13">
      <t>ホウシキ</t>
    </rPh>
    <rPh sb="16" eb="18">
      <t>センテイ</t>
    </rPh>
    <rPh sb="22" eb="23">
      <t>イッ</t>
    </rPh>
    <rPh sb="23" eb="24">
      <t>シャ</t>
    </rPh>
    <rPh sb="24" eb="26">
      <t>オウサツ</t>
    </rPh>
    <rPh sb="35" eb="37">
      <t>ズイイ</t>
    </rPh>
    <rPh sb="37" eb="39">
      <t>ケイヤク</t>
    </rPh>
    <rPh sb="39" eb="41">
      <t>ホウシキ</t>
    </rPh>
    <rPh sb="44" eb="46">
      <t>ケイヤク</t>
    </rPh>
    <rPh sb="46" eb="48">
      <t>テイケツ</t>
    </rPh>
    <rPh sb="49" eb="51">
      <t>ジッシ</t>
    </rPh>
    <phoneticPr fontId="5"/>
  </si>
  <si>
    <t>資金の流れ、費目・使途についても、会計手続きに従って、必要最小限なものとなっている。</t>
    <rPh sb="0" eb="2">
      <t>シキン</t>
    </rPh>
    <rPh sb="3" eb="4">
      <t>ナガ</t>
    </rPh>
    <rPh sb="6" eb="8">
      <t>ヒモク</t>
    </rPh>
    <rPh sb="9" eb="11">
      <t>シト</t>
    </rPh>
    <rPh sb="17" eb="19">
      <t>カイケイ</t>
    </rPh>
    <rPh sb="19" eb="21">
      <t>テツヅ</t>
    </rPh>
    <rPh sb="23" eb="24">
      <t>シタガ</t>
    </rPh>
    <rPh sb="27" eb="29">
      <t>ヒツヨウ</t>
    </rPh>
    <rPh sb="29" eb="32">
      <t>サイショウゲン</t>
    </rPh>
    <phoneticPr fontId="5"/>
  </si>
  <si>
    <t>事業の実施にあたっては、経費内訳を確認し、事業目的に即さない経費が含まれないようにするとともに、ウェブの有効活用をするなど、コスト削減や効率化を常に念頭に入れ、工夫を行っている。</t>
    <phoneticPr fontId="5"/>
  </si>
  <si>
    <t>セクター間の連携を図り、全国にその効果を波及させていくなど、個々ではなく全体に働きかけることで、より低コストでの各種事業実施を推進している。</t>
    <phoneticPr fontId="5"/>
  </si>
  <si>
    <t>当初見込み通りに会議等を開催した。</t>
    <rPh sb="0" eb="2">
      <t>トウショ</t>
    </rPh>
    <rPh sb="2" eb="4">
      <t>ミコ</t>
    </rPh>
    <rPh sb="5" eb="6">
      <t>ドオ</t>
    </rPh>
    <rPh sb="8" eb="10">
      <t>カイギ</t>
    </rPh>
    <rPh sb="10" eb="11">
      <t>トウ</t>
    </rPh>
    <rPh sb="12" eb="14">
      <t>カイサイ</t>
    </rPh>
    <phoneticPr fontId="5"/>
  </si>
  <si>
    <t>既に活用している成果もあるが、引き続き令和4年度の活動の本格化を踏まえ、活用を進める。</t>
    <rPh sb="0" eb="1">
      <t>スデ</t>
    </rPh>
    <rPh sb="2" eb="4">
      <t>カツヨウ</t>
    </rPh>
    <rPh sb="8" eb="10">
      <t>セイカ</t>
    </rPh>
    <rPh sb="15" eb="16">
      <t>ヒ</t>
    </rPh>
    <rPh sb="17" eb="18">
      <t>ツヅ</t>
    </rPh>
    <rPh sb="19" eb="21">
      <t>レイワ</t>
    </rPh>
    <rPh sb="22" eb="24">
      <t>ネンド</t>
    </rPh>
    <rPh sb="25" eb="27">
      <t>カツドウ</t>
    </rPh>
    <rPh sb="28" eb="31">
      <t>ホンカクカ</t>
    </rPh>
    <rPh sb="32" eb="33">
      <t>フ</t>
    </rPh>
    <rPh sb="36" eb="38">
      <t>カツヨウ</t>
    </rPh>
    <rPh sb="39" eb="40">
      <t>スス</t>
    </rPh>
    <phoneticPr fontId="5"/>
  </si>
  <si>
    <t>百万円未満のため未記載</t>
    <rPh sb="0" eb="2">
      <t>ヒャクマン</t>
    </rPh>
    <rPh sb="2" eb="3">
      <t>エン</t>
    </rPh>
    <rPh sb="3" eb="5">
      <t>ミマン</t>
    </rPh>
    <rPh sb="8" eb="11">
      <t>ミキサイ</t>
    </rPh>
    <phoneticPr fontId="5"/>
  </si>
  <si>
    <t>個人A</t>
    <rPh sb="0" eb="2">
      <t>コジン</t>
    </rPh>
    <phoneticPr fontId="5"/>
  </si>
  <si>
    <t>広報素材作成業務</t>
    <rPh sb="0" eb="2">
      <t>コウホウ</t>
    </rPh>
    <rPh sb="2" eb="4">
      <t>ソザイ</t>
    </rPh>
    <rPh sb="4" eb="6">
      <t>サクセイ</t>
    </rPh>
    <rPh sb="6" eb="8">
      <t>ギョウム</t>
    </rPh>
    <phoneticPr fontId="5"/>
  </si>
  <si>
    <t>広報資料作成業務</t>
    <rPh sb="0" eb="2">
      <t>コウホウ</t>
    </rPh>
    <rPh sb="2" eb="4">
      <t>シリョウ</t>
    </rPh>
    <rPh sb="4" eb="6">
      <t>サクセイ</t>
    </rPh>
    <rPh sb="6" eb="8">
      <t>ギョウム</t>
    </rPh>
    <phoneticPr fontId="5"/>
  </si>
  <si>
    <t>普及啓発ツール作成検討業務</t>
    <rPh sb="0" eb="2">
      <t>フキュウ</t>
    </rPh>
    <rPh sb="2" eb="4">
      <t>ケイハツ</t>
    </rPh>
    <rPh sb="7" eb="9">
      <t>サクセイ</t>
    </rPh>
    <rPh sb="9" eb="11">
      <t>ケントウ</t>
    </rPh>
    <rPh sb="11" eb="13">
      <t>ギョウム</t>
    </rPh>
    <phoneticPr fontId="5"/>
  </si>
  <si>
    <t>普及啓発動画作成業務</t>
    <rPh sb="0" eb="2">
      <t>フキュウ</t>
    </rPh>
    <rPh sb="2" eb="4">
      <t>ケイハツ</t>
    </rPh>
    <rPh sb="4" eb="6">
      <t>ドウガ</t>
    </rPh>
    <rPh sb="6" eb="8">
      <t>サクセイ</t>
    </rPh>
    <rPh sb="8" eb="10">
      <t>ギョウム</t>
    </rPh>
    <phoneticPr fontId="5"/>
  </si>
  <si>
    <t>J-GBF企画運営業務</t>
    <rPh sb="5" eb="7">
      <t>キカク</t>
    </rPh>
    <rPh sb="7" eb="9">
      <t>ウンエイ</t>
    </rPh>
    <rPh sb="9" eb="11">
      <t>ギョウム</t>
    </rPh>
    <phoneticPr fontId="5"/>
  </si>
  <si>
    <t>国際広報イベント開催支援業務</t>
    <rPh sb="0" eb="2">
      <t>コクサイ</t>
    </rPh>
    <rPh sb="2" eb="4">
      <t>コウホウ</t>
    </rPh>
    <rPh sb="8" eb="10">
      <t>カイサイ</t>
    </rPh>
    <rPh sb="10" eb="12">
      <t>シエン</t>
    </rPh>
    <rPh sb="12" eb="14">
      <t>ギョウム</t>
    </rPh>
    <phoneticPr fontId="5"/>
  </si>
  <si>
    <t>生物多様性等に関する国民意識の予備調査</t>
    <phoneticPr fontId="5"/>
  </si>
  <si>
    <t>人件費</t>
    <rPh sb="0" eb="3">
      <t>ジンケンヒ</t>
    </rPh>
    <phoneticPr fontId="5"/>
  </si>
  <si>
    <t>諸謝金</t>
    <rPh sb="0" eb="3">
      <t>ショシャキンキン</t>
    </rPh>
    <phoneticPr fontId="5"/>
  </si>
  <si>
    <t>J-GBFの開催等</t>
    <rPh sb="6" eb="8">
      <t>カイサイ</t>
    </rPh>
    <rPh sb="8" eb="9">
      <t>トウ</t>
    </rPh>
    <phoneticPr fontId="5"/>
  </si>
  <si>
    <t>参加有識者等への謝金</t>
    <rPh sb="0" eb="2">
      <t>サンカ</t>
    </rPh>
    <rPh sb="2" eb="5">
      <t>ユウシキシャ</t>
    </rPh>
    <rPh sb="5" eb="6">
      <t>トウ</t>
    </rPh>
    <rPh sb="8" eb="10">
      <t>シャキン</t>
    </rPh>
    <phoneticPr fontId="5"/>
  </si>
  <si>
    <t>一般管理費、会議費、通信運搬費、雑役務費等</t>
    <phoneticPr fontId="5"/>
  </si>
  <si>
    <t>-</t>
    <phoneticPr fontId="5"/>
  </si>
  <si>
    <t>J-GBFの活動を通じ、多様なセクターの連携を図る。</t>
    <rPh sb="6" eb="8">
      <t>カツドウ</t>
    </rPh>
    <rPh sb="9" eb="10">
      <t>ツウ</t>
    </rPh>
    <rPh sb="12" eb="14">
      <t>タヨウ</t>
    </rPh>
    <rPh sb="20" eb="22">
      <t>レンケイ</t>
    </rPh>
    <rPh sb="23" eb="24">
      <t>ハカ</t>
    </rPh>
    <phoneticPr fontId="5"/>
  </si>
  <si>
    <t>ウェブの有効活用など、コスト縮減や効率化を念頭に入れ、限られた予算内で、効率的な事業実施に努めている。</t>
    <rPh sb="4" eb="6">
      <t>ユウコウ</t>
    </rPh>
    <rPh sb="6" eb="8">
      <t>カツヨウ</t>
    </rPh>
    <rPh sb="14" eb="16">
      <t>シュクゲン</t>
    </rPh>
    <rPh sb="17" eb="20">
      <t>コウリツカ</t>
    </rPh>
    <rPh sb="21" eb="23">
      <t>ネントウ</t>
    </rPh>
    <rPh sb="24" eb="25">
      <t>イ</t>
    </rPh>
    <phoneticPr fontId="5"/>
  </si>
  <si>
    <t>引き続き、コスト縮減や効率化を進め、J-GBFの活動の本格化を通じ、生物多様性の主流化の推進に貢献する。</t>
    <rPh sb="0" eb="1">
      <t>ヒ</t>
    </rPh>
    <rPh sb="2" eb="3">
      <t>ツヅ</t>
    </rPh>
    <rPh sb="8" eb="10">
      <t>シュクゲン</t>
    </rPh>
    <rPh sb="11" eb="14">
      <t>コウリツカ</t>
    </rPh>
    <rPh sb="15" eb="16">
      <t>スス</t>
    </rPh>
    <rPh sb="24" eb="26">
      <t>カツドウ</t>
    </rPh>
    <rPh sb="27" eb="30">
      <t>ホンカクカ</t>
    </rPh>
    <rPh sb="31" eb="32">
      <t>ツウ</t>
    </rPh>
    <rPh sb="34" eb="36">
      <t>セイブツ</t>
    </rPh>
    <rPh sb="36" eb="39">
      <t>タヨウセイ</t>
    </rPh>
    <rPh sb="40" eb="42">
      <t>シュリュウ</t>
    </rPh>
    <rPh sb="42" eb="43">
      <t>カ</t>
    </rPh>
    <rPh sb="44" eb="46">
      <t>スイシン</t>
    </rPh>
    <rPh sb="47" eb="49">
      <t>コウケン</t>
    </rPh>
    <phoneticPr fontId="5"/>
  </si>
  <si>
    <t>5/4</t>
    <phoneticPr fontId="5"/>
  </si>
  <si>
    <t>５ - 生物多様性の保全と自然との共生の推進</t>
    <phoneticPr fontId="5"/>
  </si>
  <si>
    <t>-</t>
    <phoneticPr fontId="5"/>
  </si>
  <si>
    <t>無</t>
  </si>
  <si>
    <t>令和3年度は、成果実績の調査が実施出来ていない。</t>
    <rPh sb="0" eb="2">
      <t>レイワ</t>
    </rPh>
    <rPh sb="3" eb="5">
      <t>ネンド</t>
    </rPh>
    <rPh sb="7" eb="9">
      <t>セイカ</t>
    </rPh>
    <rPh sb="9" eb="11">
      <t>ジッセキ</t>
    </rPh>
    <rPh sb="12" eb="14">
      <t>チョウサ</t>
    </rPh>
    <rPh sb="15" eb="17">
      <t>ジッシ</t>
    </rPh>
    <rPh sb="17" eb="19">
      <t>デキ</t>
    </rPh>
    <phoneticPr fontId="5"/>
  </si>
  <si>
    <t>-</t>
    <phoneticPr fontId="5"/>
  </si>
  <si>
    <t>プラットフォーム関係会議の規模や内容から、単位当たりコストについては、妥当である。</t>
    <rPh sb="8" eb="10">
      <t>カンケイ</t>
    </rPh>
    <rPh sb="10" eb="12">
      <t>カイギ</t>
    </rPh>
    <rPh sb="13" eb="15">
      <t>キボ</t>
    </rPh>
    <rPh sb="16" eb="18">
      <t>ナイヨウ</t>
    </rPh>
    <rPh sb="21" eb="23">
      <t>タンイ</t>
    </rPh>
    <rPh sb="23" eb="24">
      <t>ア</t>
    </rPh>
    <rPh sb="35" eb="37">
      <t>ダトウ</t>
    </rPh>
    <phoneticPr fontId="5"/>
  </si>
  <si>
    <t>https://www.env.go.jp/guide/seisaku/index.html</t>
    <phoneticPr fontId="5"/>
  </si>
  <si>
    <t>目標5-1</t>
    <rPh sb="0" eb="2">
      <t>モクヒョウ</t>
    </rPh>
    <phoneticPr fontId="5"/>
  </si>
  <si>
    <t>室長　浜島　直子</t>
    <rPh sb="3" eb="5">
      <t>ハマシマ</t>
    </rPh>
    <rPh sb="6" eb="8">
      <t>ナオコ</t>
    </rPh>
    <phoneticPr fontId="5"/>
  </si>
  <si>
    <t>外部有識者の所見を踏まえ、適切な成果指標について検討すること。</t>
    <phoneticPr fontId="5"/>
  </si>
  <si>
    <t>〇J-GBFは令和3年度に設立され、始動したばかりではあるが、環境省が提供するJ-GBFのウェブサイトを見ると、初年度からフォーラムやワーキンググループを開催して、精力的に活動が展開されている状況が分かる。
〇プラットフォーム関係会議開催数という活動指標と、生物多様性保全につながる活動意向を示す人の割合という成果指標との間には大きな距離が感じられる。成果指標としては経済界における活動事例数といった、より直接的に本事業のアウトカムの把握につながるような指標の検討がなされると良いのではないか。</t>
    <phoneticPr fontId="5"/>
  </si>
  <si>
    <t>○ 国民、経済界、NGO・NPO、自治体などの主体間の連携、協働を進めるためのマルチステークホルダーから成る「2030生物多様性枠組実現日本会議（J-GBF）」の運営等を通じ、生物多様性に関する情報交換等を行うとともに生物多様性に関する普及啓発と国民的理解の増進、各主体による取組の支援のあり方について検討を行う。
○ 普及啓発については、より具体の行動につなげるため、一定の期間ごとに国民が身近に感じるテーマ（例えば「消費」（「地産地消」を含む））を定め、効率的・効果的な展開を図る。
○ 経済界における更なる主流化の活動推進のための情報収集と情報共有・発信をすることにより、社会全体での生物多様性の推進を効果的に推進する。</t>
    <rPh sb="60" eb="62">
      <t>ウンエイ</t>
    </rPh>
    <rPh sb="62" eb="63">
      <t>トウ</t>
    </rPh>
    <rPh sb="64" eb="65">
      <t>ツウ</t>
    </rPh>
    <phoneticPr fontId="5"/>
  </si>
  <si>
    <t>人々が生物多様性との関わりを日常の暮らしの中で捉え、身近なところから行動すること。</t>
  </si>
  <si>
    <t>生物多様性の保全につながる活動への意向を示す人の割合※令和2年度、3年度は実施せず</t>
    <rPh sb="34" eb="36">
      <t>ネンド</t>
    </rPh>
    <phoneticPr fontId="5"/>
  </si>
  <si>
    <t>世論調査</t>
    <rPh sb="0" eb="2">
      <t>ヨロン</t>
    </rPh>
    <rPh sb="2" eb="4">
      <t>チョウサ</t>
    </rPh>
    <phoneticPr fontId="5"/>
  </si>
  <si>
    <t>外部有識者の所見を踏まえ、「定量的な成果目標」及び「成果指標」については、本事業のアウトカムとしてより適切な目標及び指標となるよう検討し、令和５年度の行政事業レビューまでに見直すこととする。</t>
    <rPh sb="86" eb="88">
      <t>ミナオ</t>
    </rPh>
    <phoneticPr fontId="5"/>
  </si>
  <si>
    <t>A.一般社団法人環境パートナーシップ会議</t>
    <rPh sb="2" eb="4">
      <t>イッパン</t>
    </rPh>
    <rPh sb="4" eb="8">
      <t>シャダンホウジン</t>
    </rPh>
    <phoneticPr fontId="5"/>
  </si>
  <si>
    <t>B.特定非営利法人次代の創造工房</t>
    <rPh sb="2" eb="9">
      <t>トクテイヒエイリホウジン</t>
    </rPh>
    <phoneticPr fontId="5"/>
  </si>
  <si>
    <t>C.公益財団法人日本自然保護協会</t>
    <rPh sb="2" eb="4">
      <t>コウエキ</t>
    </rPh>
    <rPh sb="4" eb="8">
      <t>ザイダンホウジン</t>
    </rPh>
    <phoneticPr fontId="5"/>
  </si>
  <si>
    <t>D.GMOリサーチ株式会社</t>
    <rPh sb="9" eb="13">
      <t>カブシキガイシャ</t>
    </rPh>
    <phoneticPr fontId="5"/>
  </si>
  <si>
    <t>一般社団法人環境パートナーシップ会議</t>
    <rPh sb="0" eb="6">
      <t>イッパンシャダンホウジン</t>
    </rPh>
    <rPh sb="6" eb="8">
      <t>カンキョウ</t>
    </rPh>
    <rPh sb="16" eb="18">
      <t>カイギ</t>
    </rPh>
    <phoneticPr fontId="5"/>
  </si>
  <si>
    <t>株式会社Kプロビジョン</t>
    <rPh sb="0" eb="4">
      <t>カブシキガイシャ</t>
    </rPh>
    <phoneticPr fontId="5"/>
  </si>
  <si>
    <t>株式会社乃村工藝社</t>
    <rPh sb="0" eb="4">
      <t>カブシキガイシャ</t>
    </rPh>
    <rPh sb="4" eb="6">
      <t>ノムラ</t>
    </rPh>
    <phoneticPr fontId="5"/>
  </si>
  <si>
    <t>有限会社創林</t>
    <rPh sb="0" eb="4">
      <t>ユウゲンガイシャ</t>
    </rPh>
    <rPh sb="4" eb="5">
      <t>キズ</t>
    </rPh>
    <rPh sb="5" eb="6">
      <t>ハヤシ</t>
    </rPh>
    <phoneticPr fontId="5"/>
  </si>
  <si>
    <t>公益財団法人日本自然保護協会</t>
    <rPh sb="0" eb="6">
      <t>コウエキザイダンホウジン</t>
    </rPh>
    <phoneticPr fontId="5"/>
  </si>
  <si>
    <t>GMOリサーチ株式会社</t>
    <rPh sb="7" eb="11">
      <t>カブシキガイシャ</t>
    </rPh>
    <phoneticPr fontId="5"/>
  </si>
  <si>
    <t>-</t>
    <phoneticPr fontId="5"/>
  </si>
  <si>
    <t>特定非営利活動法人次代の創造工房</t>
    <rPh sb="0" eb="2">
      <t>トクテイ</t>
    </rPh>
    <rPh sb="2" eb="5">
      <t>ヒエイリ</t>
    </rPh>
    <rPh sb="5" eb="7">
      <t>カツドウ</t>
    </rPh>
    <rPh sb="7" eb="9">
      <t>ホウジン</t>
    </rPh>
    <rPh sb="9" eb="11">
      <t>ジダイ</t>
    </rPh>
    <rPh sb="12" eb="14">
      <t>ソウゾウ</t>
    </rPh>
    <rPh sb="14" eb="16">
      <t>コウボウ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</si>
</sst>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320118</xdr:rowOff>
    </xdr:from>
    <xdr:to>
      <xdr:col>47</xdr:col>
      <xdr:colOff>8633</xdr:colOff>
      <xdr:row>281</xdr:row>
      <xdr:rowOff>33617</xdr:rowOff>
    </xdr:to>
    <xdr:grpSp>
      <xdr:nvGrpSpPr>
        <xdr:cNvPr id="2" name="グループ化 1">
          <a:extLst>
            <a:ext uri="{FF2B5EF4-FFF2-40B4-BE49-F238E27FC236}">
              <a16:creationId xmlns:a16="http://schemas.microsoft.com/office/drawing/2014/main" id="{8F1A62F8-3260-4BFA-A6AA-A0FA0B302A83}"/>
            </a:ext>
          </a:extLst>
        </xdr:cNvPr>
        <xdr:cNvGrpSpPr/>
      </xdr:nvGrpSpPr>
      <xdr:grpSpPr>
        <a:xfrm>
          <a:off x="1972235" y="31984767"/>
          <a:ext cx="6466397" cy="3882087"/>
          <a:chOff x="0" y="35171743"/>
          <a:chExt cx="7209715" cy="3504792"/>
        </a:xfrm>
      </xdr:grpSpPr>
      <xdr:sp macro="" textlink="">
        <xdr:nvSpPr>
          <xdr:cNvPr id="3" name="テキスト ボックス 2">
            <a:extLst>
              <a:ext uri="{FF2B5EF4-FFF2-40B4-BE49-F238E27FC236}">
                <a16:creationId xmlns:a16="http://schemas.microsoft.com/office/drawing/2014/main" id="{9CA8CC8B-E2C0-4F42-AD74-B87C6E4AC131}"/>
              </a:ext>
            </a:extLst>
          </xdr:cNvPr>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17.5</a:t>
            </a:r>
            <a:r>
              <a:rPr kumimoji="1" lang="ja-JP" altLang="en-US" sz="1100">
                <a:latin typeface="+mn-ea"/>
                <a:ea typeface="+mn-ea"/>
              </a:rPr>
              <a:t>百万円</a:t>
            </a:r>
          </a:p>
        </xdr:txBody>
      </xdr:sp>
      <xdr:sp macro="" textlink="">
        <xdr:nvSpPr>
          <xdr:cNvPr id="4" name="テキスト ボックス 3">
            <a:extLst>
              <a:ext uri="{FF2B5EF4-FFF2-40B4-BE49-F238E27FC236}">
                <a16:creationId xmlns:a16="http://schemas.microsoft.com/office/drawing/2014/main" id="{CE1723E4-5F46-4095-B1C5-AEBE5551281A}"/>
              </a:ext>
            </a:extLst>
          </xdr:cNvPr>
          <xdr:cNvSpPr txBox="1"/>
        </xdr:nvSpPr>
        <xdr:spPr>
          <a:xfrm>
            <a:off x="287837" y="36620211"/>
            <a:ext cx="1599468" cy="982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11.8</a:t>
            </a:r>
            <a:r>
              <a:rPr kumimoji="1" lang="ja-JP" altLang="en-US" sz="1100">
                <a:latin typeface="+mn-ea"/>
                <a:ea typeface="+mn-ea"/>
              </a:rPr>
              <a:t>百万円</a:t>
            </a:r>
          </a:p>
        </xdr:txBody>
      </xdr:sp>
      <xdr:sp macro="" textlink="">
        <xdr:nvSpPr>
          <xdr:cNvPr id="5" name="テキスト ボックス 4">
            <a:extLst>
              <a:ext uri="{FF2B5EF4-FFF2-40B4-BE49-F238E27FC236}">
                <a16:creationId xmlns:a16="http://schemas.microsoft.com/office/drawing/2014/main" id="{FE6712E4-47B3-4537-BC2F-97A56978526F}"/>
              </a:ext>
            </a:extLst>
          </xdr:cNvPr>
          <xdr:cNvSpPr txBox="1"/>
        </xdr:nvSpPr>
        <xdr:spPr>
          <a:xfrm>
            <a:off x="3904967" y="36628737"/>
            <a:ext cx="1560456" cy="9776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C.</a:t>
            </a:r>
            <a:r>
              <a:rPr kumimoji="1" lang="ja-JP" altLang="en-US" sz="1100">
                <a:latin typeface="+mn-ea"/>
                <a:ea typeface="+mn-ea"/>
              </a:rPr>
              <a:t>公益財団法人日本自然保護協会</a:t>
            </a:r>
            <a:endParaRPr kumimoji="1" lang="en-US" altLang="ja-JP" sz="1100">
              <a:latin typeface="+mn-ea"/>
              <a:ea typeface="+mn-ea"/>
            </a:endParaRPr>
          </a:p>
          <a:p>
            <a:pPr algn="ctr">
              <a:lnSpc>
                <a:spcPts val="1300"/>
              </a:lnSpc>
            </a:pPr>
            <a:r>
              <a:rPr kumimoji="1" lang="en-US" altLang="ja-JP" sz="1100">
                <a:latin typeface="+mn-ea"/>
                <a:ea typeface="+mn-ea"/>
              </a:rPr>
              <a:t>1</a:t>
            </a:r>
            <a:r>
              <a:rPr kumimoji="1" lang="ja-JP" altLang="en-US" sz="1100">
                <a:latin typeface="+mn-ea"/>
                <a:ea typeface="+mn-ea"/>
              </a:rPr>
              <a:t>百万円</a:t>
            </a:r>
          </a:p>
        </xdr:txBody>
      </xdr:sp>
      <xdr:sp macro="" textlink="">
        <xdr:nvSpPr>
          <xdr:cNvPr id="6" name="テキスト ボックス 5">
            <a:extLst>
              <a:ext uri="{FF2B5EF4-FFF2-40B4-BE49-F238E27FC236}">
                <a16:creationId xmlns:a16="http://schemas.microsoft.com/office/drawing/2014/main" id="{C25E1AF9-DB79-47C0-9CB5-39A83BFB041B}"/>
              </a:ext>
            </a:extLst>
          </xdr:cNvPr>
          <xdr:cNvSpPr txBox="1"/>
        </xdr:nvSpPr>
        <xdr:spPr>
          <a:xfrm>
            <a:off x="2105171" y="36630190"/>
            <a:ext cx="1599468" cy="976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eaLnBrk="1" fontAlgn="auto" latinLnBrk="0" hangingPunct="1"/>
            <a:r>
              <a:rPr kumimoji="1" lang="en-US" altLang="ja-JP" sz="1100">
                <a:solidFill>
                  <a:schemeClr val="dk1"/>
                </a:solidFill>
                <a:effectLst/>
                <a:latin typeface="+mj-ea"/>
                <a:ea typeface="+mj-ea"/>
                <a:cs typeface="+mn-cs"/>
              </a:rPr>
              <a:t>B.</a:t>
            </a:r>
            <a:r>
              <a:rPr kumimoji="1" lang="ja-JP" altLang="en-US" sz="1100">
                <a:solidFill>
                  <a:schemeClr val="dk1"/>
                </a:solidFill>
                <a:effectLst/>
                <a:latin typeface="+mj-ea"/>
                <a:ea typeface="+mj-ea"/>
                <a:cs typeface="+mn-cs"/>
              </a:rPr>
              <a:t>特定非営利法人</a:t>
            </a:r>
            <a:r>
              <a:rPr kumimoji="1" lang="ja-JP" altLang="ja-JP" sz="1100">
                <a:solidFill>
                  <a:schemeClr val="dk1"/>
                </a:solidFill>
                <a:effectLst/>
                <a:latin typeface="+mn-lt"/>
                <a:ea typeface="+mn-ea"/>
                <a:cs typeface="+mn-cs"/>
              </a:rPr>
              <a:t>次代の創造工房、</a:t>
            </a:r>
            <a:r>
              <a:rPr kumimoji="1" lang="ja-JP" altLang="en-US" sz="1100">
                <a:solidFill>
                  <a:schemeClr val="dk1"/>
                </a:solidFill>
                <a:effectLst/>
                <a:latin typeface="+mn-lt"/>
                <a:ea typeface="+mn-ea"/>
                <a:cs typeface="+mn-cs"/>
              </a:rPr>
              <a:t>他４者</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4.3</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7" name="テキスト ボックス 6">
            <a:extLst>
              <a:ext uri="{FF2B5EF4-FFF2-40B4-BE49-F238E27FC236}">
                <a16:creationId xmlns:a16="http://schemas.microsoft.com/office/drawing/2014/main" id="{DA59C6BC-85CF-483A-A06D-78F7EE675962}"/>
              </a:ext>
            </a:extLst>
          </xdr:cNvPr>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随意契約（その他）</a:t>
            </a:r>
            <a:r>
              <a:rPr kumimoji="1" lang="en-US" altLang="ja-JP" sz="1050"/>
              <a:t>】</a:t>
            </a:r>
            <a:endParaRPr kumimoji="1" lang="ja-JP" altLang="en-US" sz="1050"/>
          </a:p>
        </xdr:txBody>
      </xdr:sp>
      <xdr:sp macro="" textlink="">
        <xdr:nvSpPr>
          <xdr:cNvPr id="8" name="大かっこ 7">
            <a:extLst>
              <a:ext uri="{FF2B5EF4-FFF2-40B4-BE49-F238E27FC236}">
                <a16:creationId xmlns:a16="http://schemas.microsoft.com/office/drawing/2014/main" id="{46ACA839-5978-4AA0-B239-CCFA8CCBB9E3}"/>
              </a:ext>
            </a:extLst>
          </xdr:cNvPr>
          <xdr:cNvSpPr/>
        </xdr:nvSpPr>
        <xdr:spPr>
          <a:xfrm>
            <a:off x="3913422" y="37761936"/>
            <a:ext cx="1558241" cy="91196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主流化広報イベント開催支援</a:t>
            </a:r>
            <a:endParaRPr lang="ja-JP" altLang="ja-JP">
              <a:effectLst/>
            </a:endParaRPr>
          </a:p>
        </xdr:txBody>
      </xdr:sp>
      <xdr:sp macro="" textlink="">
        <xdr:nvSpPr>
          <xdr:cNvPr id="9" name="大かっこ 8">
            <a:extLst>
              <a:ext uri="{FF2B5EF4-FFF2-40B4-BE49-F238E27FC236}">
                <a16:creationId xmlns:a16="http://schemas.microsoft.com/office/drawing/2014/main" id="{55745DB9-2BC8-4B40-871D-055CA5880F15}"/>
              </a:ext>
            </a:extLst>
          </xdr:cNvPr>
          <xdr:cNvSpPr/>
        </xdr:nvSpPr>
        <xdr:spPr>
          <a:xfrm>
            <a:off x="2113552" y="37707905"/>
            <a:ext cx="1561806" cy="958486"/>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生物多様性主流化関係広報作成、印刷、発送</a:t>
            </a:r>
            <a:r>
              <a:rPr lang="ja-JP" altLang="en-US" sz="1100" b="0" i="0" baseline="0">
                <a:solidFill>
                  <a:schemeClr val="tx1"/>
                </a:solidFill>
                <a:effectLst/>
                <a:latin typeface="+mn-lt"/>
                <a:ea typeface="+mn-ea"/>
                <a:cs typeface="+mn-cs"/>
              </a:rPr>
              <a:t>等</a:t>
            </a:r>
            <a:endParaRPr lang="ja-JP" altLang="en-US" sz="1100"/>
          </a:p>
        </xdr:txBody>
      </xdr:sp>
      <xdr:cxnSp macro="">
        <xdr:nvCxnSpPr>
          <xdr:cNvPr id="10" name="直線コネクタ 9">
            <a:extLst>
              <a:ext uri="{FF2B5EF4-FFF2-40B4-BE49-F238E27FC236}">
                <a16:creationId xmlns:a16="http://schemas.microsoft.com/office/drawing/2014/main" id="{48CCDFDF-7F91-485E-8D8C-63CD0FEF3EE1}"/>
              </a:ext>
            </a:extLst>
          </xdr:cNvPr>
          <xdr:cNvCxnSpPr/>
        </xdr:nvCxnSpPr>
        <xdr:spPr>
          <a:xfrm>
            <a:off x="367567" y="36118858"/>
            <a:ext cx="537214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E8EC825C-10B2-4928-BB8F-9FABA79E5450}"/>
              </a:ext>
            </a:extLst>
          </xdr:cNvPr>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F90B1C24-C4B7-4B65-9410-023085336455}"/>
              </a:ext>
            </a:extLst>
          </xdr:cNvPr>
          <xdr:cNvSpPr txBox="1"/>
        </xdr:nvSpPr>
        <xdr:spPr>
          <a:xfrm>
            <a:off x="2359498" y="36033779"/>
            <a:ext cx="1299670" cy="7167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13" name="大かっこ 12">
            <a:extLst>
              <a:ext uri="{FF2B5EF4-FFF2-40B4-BE49-F238E27FC236}">
                <a16:creationId xmlns:a16="http://schemas.microsoft.com/office/drawing/2014/main" id="{B9944A57-9975-4480-A50E-565242E9EFA3}"/>
              </a:ext>
            </a:extLst>
          </xdr:cNvPr>
          <xdr:cNvSpPr/>
        </xdr:nvSpPr>
        <xdr:spPr>
          <a:xfrm>
            <a:off x="281845" y="37689717"/>
            <a:ext cx="1596311" cy="9868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2030</a:t>
            </a:r>
            <a:r>
              <a:rPr kumimoji="0" lang="ja-JP" altLang="en-US" sz="1100" b="0" i="0" u="none" strike="noStrike" kern="0" cap="none" spc="0" normalizeH="0" baseline="0" noProof="0">
                <a:ln>
                  <a:noFill/>
                </a:ln>
                <a:solidFill>
                  <a:prstClr val="black"/>
                </a:solidFill>
                <a:effectLst/>
                <a:uLnTx/>
                <a:uFillTx/>
                <a:latin typeface="+mn-ea"/>
                <a:ea typeface="+mn-ea"/>
                <a:cs typeface="+mn-cs"/>
              </a:rPr>
              <a:t>生物多様性枠組実現日本会議（</a:t>
            </a:r>
            <a:r>
              <a:rPr kumimoji="0" lang="en-US" altLang="ja-JP" sz="1100" b="0" i="0" u="none" strike="noStrike" kern="0" cap="none" spc="0" normalizeH="0" baseline="0" noProof="0">
                <a:ln>
                  <a:noFill/>
                </a:ln>
                <a:solidFill>
                  <a:prstClr val="black"/>
                </a:solidFill>
                <a:effectLst/>
                <a:uLnTx/>
                <a:uFillTx/>
                <a:latin typeface="+mn-ea"/>
                <a:ea typeface="+mn-ea"/>
                <a:cs typeface="+mn-cs"/>
              </a:rPr>
              <a:t>J-GBF</a:t>
            </a:r>
            <a:r>
              <a:rPr kumimoji="0" lang="ja-JP" altLang="en-US" sz="1100" b="0" i="0" u="none" strike="noStrike" kern="0" cap="none" spc="0" normalizeH="0" baseline="0" noProof="0">
                <a:ln>
                  <a:noFill/>
                </a:ln>
                <a:solidFill>
                  <a:prstClr val="black"/>
                </a:solidFill>
                <a:effectLst/>
                <a:uLnTx/>
                <a:uFillTx/>
                <a:latin typeface="+mn-ea"/>
                <a:ea typeface="+mn-ea"/>
                <a:cs typeface="+mn-cs"/>
              </a:rPr>
              <a:t>）に係る</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14" name="直線矢印コネクタ 13">
            <a:extLst>
              <a:ext uri="{FF2B5EF4-FFF2-40B4-BE49-F238E27FC236}">
                <a16:creationId xmlns:a16="http://schemas.microsoft.com/office/drawing/2014/main" id="{06EADA17-521D-4106-973C-8FB19A8FE7DF}"/>
              </a:ext>
            </a:extLst>
          </xdr:cNvPr>
          <xdr:cNvCxnSpPr/>
        </xdr:nvCxnSpPr>
        <xdr:spPr>
          <a:xfrm flipH="1">
            <a:off x="5738254" y="36109661"/>
            <a:ext cx="0" cy="51033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594A4D7C-4A75-4FB4-AD12-2D747BE979D2}"/>
              </a:ext>
            </a:extLst>
          </xdr:cNvPr>
          <xdr:cNvCxnSpPr/>
        </xdr:nvCxnSpPr>
        <xdr:spPr>
          <a:xfrm>
            <a:off x="2442775" y="36118307"/>
            <a:ext cx="0" cy="46630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E9747787-527F-4D72-9296-82C87D99D377}"/>
              </a:ext>
            </a:extLst>
          </xdr:cNvPr>
          <xdr:cNvCxnSpPr/>
        </xdr:nvCxnSpPr>
        <xdr:spPr>
          <a:xfrm>
            <a:off x="3996390" y="36118307"/>
            <a:ext cx="0" cy="46630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1060EA24-DC63-43DB-A4C0-D04AE1E0A0EC}"/>
              </a:ext>
            </a:extLst>
          </xdr:cNvPr>
          <xdr:cNvSpPr txBox="1"/>
        </xdr:nvSpPr>
        <xdr:spPr>
          <a:xfrm>
            <a:off x="3913834" y="36033779"/>
            <a:ext cx="1299670" cy="7167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18" name="テキスト ボックス 17">
            <a:extLst>
              <a:ext uri="{FF2B5EF4-FFF2-40B4-BE49-F238E27FC236}">
                <a16:creationId xmlns:a16="http://schemas.microsoft.com/office/drawing/2014/main" id="{5F865385-A1B6-44E6-89EB-061E1816A0DA}"/>
              </a:ext>
            </a:extLst>
          </xdr:cNvPr>
          <xdr:cNvSpPr txBox="1"/>
        </xdr:nvSpPr>
        <xdr:spPr>
          <a:xfrm>
            <a:off x="5794014" y="36033779"/>
            <a:ext cx="1299670" cy="7167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19" name="テキスト ボックス 18">
            <a:extLst>
              <a:ext uri="{FF2B5EF4-FFF2-40B4-BE49-F238E27FC236}">
                <a16:creationId xmlns:a16="http://schemas.microsoft.com/office/drawing/2014/main" id="{71A26C3D-8D07-4B08-B31D-9C5D60F4881A}"/>
              </a:ext>
            </a:extLst>
          </xdr:cNvPr>
          <xdr:cNvSpPr txBox="1"/>
        </xdr:nvSpPr>
        <xdr:spPr>
          <a:xfrm>
            <a:off x="5649258" y="36627066"/>
            <a:ext cx="1560457" cy="9724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D.GMO</a:t>
            </a:r>
            <a:r>
              <a:rPr kumimoji="1" lang="ja-JP" altLang="en-US" sz="1100">
                <a:latin typeface="+mn-ea"/>
                <a:ea typeface="+mn-ea"/>
              </a:rPr>
              <a:t>リサーチ株式会社</a:t>
            </a:r>
            <a:endParaRPr kumimoji="1" lang="en-US" altLang="ja-JP" sz="1100">
              <a:latin typeface="+mn-ea"/>
              <a:ea typeface="+mn-ea"/>
            </a:endParaRPr>
          </a:p>
          <a:p>
            <a:pPr algn="ctr">
              <a:lnSpc>
                <a:spcPts val="1300"/>
              </a:lnSpc>
            </a:pPr>
            <a:r>
              <a:rPr kumimoji="1" lang="en-US" altLang="ja-JP" sz="1100">
                <a:latin typeface="+mn-ea"/>
                <a:ea typeface="+mn-ea"/>
              </a:rPr>
              <a:t>0.4</a:t>
            </a:r>
            <a:r>
              <a:rPr kumimoji="1" lang="ja-JP" altLang="en-US" sz="1100">
                <a:latin typeface="+mn-ea"/>
                <a:ea typeface="+mn-ea"/>
              </a:rPr>
              <a:t>百万円</a:t>
            </a:r>
          </a:p>
        </xdr:txBody>
      </xdr:sp>
      <xdr:sp macro="" textlink="">
        <xdr:nvSpPr>
          <xdr:cNvPr id="20" name="大かっこ 19">
            <a:extLst>
              <a:ext uri="{FF2B5EF4-FFF2-40B4-BE49-F238E27FC236}">
                <a16:creationId xmlns:a16="http://schemas.microsoft.com/office/drawing/2014/main" id="{896AFBB6-D560-4BA2-B42F-8DA9CDBD3A81}"/>
              </a:ext>
            </a:extLst>
          </xdr:cNvPr>
          <xdr:cNvSpPr/>
        </xdr:nvSpPr>
        <xdr:spPr>
          <a:xfrm>
            <a:off x="5650736" y="37761936"/>
            <a:ext cx="1558241" cy="91196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生物多様性等に関する認知度等の予備調査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C400" sqref="C400:I40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602</v>
      </c>
      <c r="AK2" s="172"/>
      <c r="AL2" s="172"/>
      <c r="AM2" s="172"/>
      <c r="AN2" s="75" t="s">
        <v>281</v>
      </c>
      <c r="AO2" s="172">
        <v>21</v>
      </c>
      <c r="AP2" s="172"/>
      <c r="AQ2" s="172"/>
      <c r="AR2" s="76" t="s">
        <v>281</v>
      </c>
      <c r="AS2" s="173">
        <v>242</v>
      </c>
      <c r="AT2" s="173"/>
      <c r="AU2" s="173"/>
      <c r="AV2" s="75" t="str">
        <f>IF(AW2="","","-")</f>
        <v/>
      </c>
      <c r="AW2" s="174"/>
      <c r="AX2" s="174"/>
    </row>
    <row r="3" spans="1:50" ht="21" customHeight="1" thickBot="1" x14ac:dyDescent="0.25">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669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628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672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v>15</v>
      </c>
      <c r="AE13" s="217"/>
      <c r="AF13" s="217"/>
      <c r="AG13" s="217"/>
      <c r="AH13" s="217"/>
      <c r="AI13" s="217"/>
      <c r="AJ13" s="218"/>
      <c r="AK13" s="216">
        <v>15</v>
      </c>
      <c r="AL13" s="217"/>
      <c r="AM13" s="217"/>
      <c r="AN13" s="217"/>
      <c r="AO13" s="217"/>
      <c r="AP13" s="217"/>
      <c r="AQ13" s="218"/>
      <c r="AR13" s="228">
        <v>15</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281</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281</v>
      </c>
      <c r="AE15" s="217"/>
      <c r="AF15" s="217"/>
      <c r="AG15" s="217"/>
      <c r="AH15" s="217"/>
      <c r="AI15" s="217"/>
      <c r="AJ15" s="218"/>
      <c r="AK15" s="216" t="s">
        <v>281</v>
      </c>
      <c r="AL15" s="217"/>
      <c r="AM15" s="217"/>
      <c r="AN15" s="217"/>
      <c r="AO15" s="217"/>
      <c r="AP15" s="217"/>
      <c r="AQ15" s="218"/>
      <c r="AR15" s="216" t="s">
        <v>687</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281</v>
      </c>
      <c r="AE16" s="217"/>
      <c r="AF16" s="217"/>
      <c r="AG16" s="217"/>
      <c r="AH16" s="217"/>
      <c r="AI16" s="217"/>
      <c r="AJ16" s="218"/>
      <c r="AK16" s="216" t="s">
        <v>281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281</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15</v>
      </c>
      <c r="AE18" s="261"/>
      <c r="AF18" s="261"/>
      <c r="AG18" s="261"/>
      <c r="AH18" s="261"/>
      <c r="AI18" s="261"/>
      <c r="AJ18" s="262"/>
      <c r="AK18" s="260">
        <f>SUM(AK13:AQ17)</f>
        <v>15</v>
      </c>
      <c r="AL18" s="261"/>
      <c r="AM18" s="261"/>
      <c r="AN18" s="261"/>
      <c r="AO18" s="261"/>
      <c r="AP18" s="261"/>
      <c r="AQ18" s="262"/>
      <c r="AR18" s="260">
        <f>SUM(AR13:AX17)</f>
        <v>15</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t="s">
        <v>612</v>
      </c>
      <c r="Q19" s="217"/>
      <c r="R19" s="217"/>
      <c r="S19" s="217"/>
      <c r="T19" s="217"/>
      <c r="U19" s="217"/>
      <c r="V19" s="218"/>
      <c r="W19" s="216" t="s">
        <v>612</v>
      </c>
      <c r="X19" s="217"/>
      <c r="Y19" s="217"/>
      <c r="Z19" s="217"/>
      <c r="AA19" s="217"/>
      <c r="AB19" s="217"/>
      <c r="AC19" s="218"/>
      <c r="AD19" s="216">
        <v>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1.2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237</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f>IF(AD19=0, "-", SUM(AD19)/SUM(AD13,AD14))</f>
        <v>1.2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587</v>
      </c>
      <c r="B22" s="301"/>
      <c r="C22" s="301"/>
      <c r="D22" s="301"/>
      <c r="E22" s="301"/>
      <c r="F22" s="302"/>
      <c r="G22" s="306" t="s">
        <v>227</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613</v>
      </c>
      <c r="H23" s="278"/>
      <c r="I23" s="278"/>
      <c r="J23" s="278"/>
      <c r="K23" s="278"/>
      <c r="L23" s="278"/>
      <c r="M23" s="278"/>
      <c r="N23" s="278"/>
      <c r="O23" s="279"/>
      <c r="P23" s="228">
        <v>15</v>
      </c>
      <c r="Q23" s="229"/>
      <c r="R23" s="229"/>
      <c r="S23" s="229"/>
      <c r="T23" s="229"/>
      <c r="U23" s="229"/>
      <c r="V23" s="280"/>
      <c r="W23" s="228">
        <v>15</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19.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19.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19.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19.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9.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v>15</v>
      </c>
      <c r="Q29" s="331"/>
      <c r="R29" s="331"/>
      <c r="S29" s="331"/>
      <c r="T29" s="331"/>
      <c r="U29" s="331"/>
      <c r="V29" s="332"/>
      <c r="W29" s="330">
        <v>15</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3" t="s">
        <v>576</v>
      </c>
      <c r="B30" s="334"/>
      <c r="C30" s="334"/>
      <c r="D30" s="334"/>
      <c r="E30" s="334"/>
      <c r="F30" s="335"/>
      <c r="G30" s="336" t="s">
        <v>627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577</v>
      </c>
      <c r="B31" s="317"/>
      <c r="C31" s="317"/>
      <c r="D31" s="317"/>
      <c r="E31" s="317"/>
      <c r="F31" s="318"/>
      <c r="G31" s="347" t="s">
        <v>569</v>
      </c>
      <c r="H31" s="348"/>
      <c r="I31" s="348"/>
      <c r="J31" s="348"/>
      <c r="K31" s="348"/>
      <c r="L31" s="348"/>
      <c r="M31" s="348"/>
      <c r="N31" s="348"/>
      <c r="O31" s="348"/>
      <c r="P31" s="349" t="s">
        <v>568</v>
      </c>
      <c r="Q31" s="348"/>
      <c r="R31" s="348"/>
      <c r="S31" s="348"/>
      <c r="T31" s="348"/>
      <c r="U31" s="348"/>
      <c r="V31" s="348"/>
      <c r="W31" s="348"/>
      <c r="X31" s="350"/>
      <c r="Y31" s="351"/>
      <c r="Z31" s="352"/>
      <c r="AA31" s="353"/>
      <c r="AB31" s="402" t="s">
        <v>11</v>
      </c>
      <c r="AC31" s="402"/>
      <c r="AD31" s="402"/>
      <c r="AE31" s="403" t="s">
        <v>413</v>
      </c>
      <c r="AF31" s="404"/>
      <c r="AG31" s="404"/>
      <c r="AH31" s="405"/>
      <c r="AI31" s="403" t="s">
        <v>565</v>
      </c>
      <c r="AJ31" s="404"/>
      <c r="AK31" s="404"/>
      <c r="AL31" s="405"/>
      <c r="AM31" s="403" t="s">
        <v>381</v>
      </c>
      <c r="AN31" s="404"/>
      <c r="AO31" s="404"/>
      <c r="AP31" s="405"/>
      <c r="AQ31" s="412" t="s">
        <v>412</v>
      </c>
      <c r="AR31" s="413"/>
      <c r="AS31" s="413"/>
      <c r="AT31" s="414"/>
      <c r="AU31" s="412" t="s">
        <v>588</v>
      </c>
      <c r="AV31" s="413"/>
      <c r="AW31" s="413"/>
      <c r="AX31" s="415"/>
    </row>
    <row r="32" spans="1:50" ht="23.25" customHeight="1" x14ac:dyDescent="0.2">
      <c r="A32" s="345"/>
      <c r="B32" s="317"/>
      <c r="C32" s="317"/>
      <c r="D32" s="317"/>
      <c r="E32" s="317"/>
      <c r="F32" s="318"/>
      <c r="G32" s="354" t="s">
        <v>657</v>
      </c>
      <c r="H32" s="355"/>
      <c r="I32" s="355"/>
      <c r="J32" s="355"/>
      <c r="K32" s="355"/>
      <c r="L32" s="355"/>
      <c r="M32" s="355"/>
      <c r="N32" s="355"/>
      <c r="O32" s="355"/>
      <c r="P32" s="358" t="s">
        <v>616</v>
      </c>
      <c r="Q32" s="359"/>
      <c r="R32" s="359"/>
      <c r="S32" s="359"/>
      <c r="T32" s="359"/>
      <c r="U32" s="359"/>
      <c r="V32" s="359"/>
      <c r="W32" s="359"/>
      <c r="X32" s="360"/>
      <c r="Y32" s="364" t="s">
        <v>51</v>
      </c>
      <c r="Z32" s="365"/>
      <c r="AA32" s="366"/>
      <c r="AB32" s="367" t="s">
        <v>617</v>
      </c>
      <c r="AC32" s="367"/>
      <c r="AD32" s="367"/>
      <c r="AE32" s="368" t="s">
        <v>612</v>
      </c>
      <c r="AF32" s="368"/>
      <c r="AG32" s="368"/>
      <c r="AH32" s="368"/>
      <c r="AI32" s="368" t="s">
        <v>612</v>
      </c>
      <c r="AJ32" s="368"/>
      <c r="AK32" s="368"/>
      <c r="AL32" s="368"/>
      <c r="AM32" s="368">
        <v>4</v>
      </c>
      <c r="AN32" s="368"/>
      <c r="AO32" s="368"/>
      <c r="AP32" s="368"/>
      <c r="AQ32" s="399" t="s">
        <v>662</v>
      </c>
      <c r="AR32" s="368"/>
      <c r="AS32" s="368"/>
      <c r="AT32" s="368"/>
      <c r="AU32" s="390" t="s">
        <v>662</v>
      </c>
      <c r="AV32" s="406"/>
      <c r="AW32" s="406"/>
      <c r="AX32" s="407"/>
    </row>
    <row r="33" spans="1:51" ht="23.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8" t="s">
        <v>52</v>
      </c>
      <c r="Z33" s="409"/>
      <c r="AA33" s="410"/>
      <c r="AB33" s="367" t="s">
        <v>617</v>
      </c>
      <c r="AC33" s="367"/>
      <c r="AD33" s="367"/>
      <c r="AE33" s="368" t="s">
        <v>612</v>
      </c>
      <c r="AF33" s="368"/>
      <c r="AG33" s="368"/>
      <c r="AH33" s="368"/>
      <c r="AI33" s="368" t="s">
        <v>612</v>
      </c>
      <c r="AJ33" s="368"/>
      <c r="AK33" s="368"/>
      <c r="AL33" s="368"/>
      <c r="AM33" s="368">
        <v>3</v>
      </c>
      <c r="AN33" s="368"/>
      <c r="AO33" s="368"/>
      <c r="AP33" s="368"/>
      <c r="AQ33" s="368">
        <v>5</v>
      </c>
      <c r="AR33" s="368"/>
      <c r="AS33" s="368"/>
      <c r="AT33" s="368"/>
      <c r="AU33" s="411">
        <v>5</v>
      </c>
      <c r="AV33" s="406"/>
      <c r="AW33" s="406"/>
      <c r="AX33" s="407"/>
    </row>
    <row r="34" spans="1:51" ht="23.25" customHeight="1" x14ac:dyDescent="0.2">
      <c r="A34" s="437" t="s">
        <v>578</v>
      </c>
      <c r="B34" s="438"/>
      <c r="C34" s="438"/>
      <c r="D34" s="438"/>
      <c r="E34" s="438"/>
      <c r="F34" s="439"/>
      <c r="G34" s="223" t="s">
        <v>579</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413</v>
      </c>
      <c r="AF34" s="223"/>
      <c r="AG34" s="223"/>
      <c r="AH34" s="252"/>
      <c r="AI34" s="222" t="s">
        <v>565</v>
      </c>
      <c r="AJ34" s="223"/>
      <c r="AK34" s="223"/>
      <c r="AL34" s="252"/>
      <c r="AM34" s="222" t="s">
        <v>381</v>
      </c>
      <c r="AN34" s="223"/>
      <c r="AO34" s="223"/>
      <c r="AP34" s="252"/>
      <c r="AQ34" s="417" t="s">
        <v>589</v>
      </c>
      <c r="AR34" s="418"/>
      <c r="AS34" s="418"/>
      <c r="AT34" s="418"/>
      <c r="AU34" s="418"/>
      <c r="AV34" s="418"/>
      <c r="AW34" s="418"/>
      <c r="AX34" s="419"/>
    </row>
    <row r="35" spans="1:51" ht="23.25" customHeight="1" x14ac:dyDescent="0.2">
      <c r="A35" s="440"/>
      <c r="B35" s="441"/>
      <c r="C35" s="441"/>
      <c r="D35" s="441"/>
      <c r="E35" s="441"/>
      <c r="F35" s="442"/>
      <c r="G35" s="395" t="s">
        <v>618</v>
      </c>
      <c r="H35" s="396"/>
      <c r="I35" s="396"/>
      <c r="J35" s="396"/>
      <c r="K35" s="396"/>
      <c r="L35" s="396"/>
      <c r="M35" s="396"/>
      <c r="N35" s="396"/>
      <c r="O35" s="396"/>
      <c r="P35" s="396"/>
      <c r="Q35" s="396"/>
      <c r="R35" s="396"/>
      <c r="S35" s="396"/>
      <c r="T35" s="396"/>
      <c r="U35" s="396"/>
      <c r="V35" s="396"/>
      <c r="W35" s="396"/>
      <c r="X35" s="396"/>
      <c r="Y35" s="420" t="s">
        <v>578</v>
      </c>
      <c r="Z35" s="421"/>
      <c r="AA35" s="422"/>
      <c r="AB35" s="423" t="s">
        <v>619</v>
      </c>
      <c r="AC35" s="424"/>
      <c r="AD35" s="425"/>
      <c r="AE35" s="399" t="s">
        <v>612</v>
      </c>
      <c r="AF35" s="399"/>
      <c r="AG35" s="399"/>
      <c r="AH35" s="399"/>
      <c r="AI35" s="399" t="s">
        <v>612</v>
      </c>
      <c r="AJ35" s="399"/>
      <c r="AK35" s="399"/>
      <c r="AL35" s="399"/>
      <c r="AM35" s="399">
        <v>1.3</v>
      </c>
      <c r="AN35" s="399"/>
      <c r="AO35" s="399"/>
      <c r="AP35" s="399"/>
      <c r="AQ35" s="390" t="s">
        <v>662</v>
      </c>
      <c r="AR35" s="369"/>
      <c r="AS35" s="369"/>
      <c r="AT35" s="369"/>
      <c r="AU35" s="369"/>
      <c r="AV35" s="369"/>
      <c r="AW35" s="369"/>
      <c r="AX35" s="370"/>
    </row>
    <row r="36" spans="1:51" ht="29.15" customHeight="1" x14ac:dyDescent="0.2">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6" t="s">
        <v>580</v>
      </c>
      <c r="Z36" s="400"/>
      <c r="AA36" s="401"/>
      <c r="AB36" s="426" t="s">
        <v>620</v>
      </c>
      <c r="AC36" s="427"/>
      <c r="AD36" s="428"/>
      <c r="AE36" s="429" t="s">
        <v>612</v>
      </c>
      <c r="AF36" s="429"/>
      <c r="AG36" s="429"/>
      <c r="AH36" s="429"/>
      <c r="AI36" s="429" t="s">
        <v>612</v>
      </c>
      <c r="AJ36" s="429"/>
      <c r="AK36" s="429"/>
      <c r="AL36" s="429"/>
      <c r="AM36" s="429" t="s">
        <v>660</v>
      </c>
      <c r="AN36" s="429"/>
      <c r="AO36" s="429"/>
      <c r="AP36" s="429"/>
      <c r="AQ36" s="429" t="s">
        <v>662</v>
      </c>
      <c r="AR36" s="429"/>
      <c r="AS36" s="429"/>
      <c r="AT36" s="429"/>
      <c r="AU36" s="429"/>
      <c r="AV36" s="429"/>
      <c r="AW36" s="429"/>
      <c r="AX36" s="431"/>
    </row>
    <row r="37" spans="1:51" ht="18.75" customHeight="1" x14ac:dyDescent="0.2">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0"/>
      <c r="H38" s="324"/>
      <c r="I38" s="324"/>
      <c r="J38" s="324"/>
      <c r="K38" s="324"/>
      <c r="L38" s="324"/>
      <c r="M38" s="324"/>
      <c r="N38" s="324"/>
      <c r="O38" s="325"/>
      <c r="P38" s="328"/>
      <c r="Q38" s="324"/>
      <c r="R38" s="324"/>
      <c r="S38" s="324"/>
      <c r="T38" s="324"/>
      <c r="U38" s="324"/>
      <c r="V38" s="324"/>
      <c r="W38" s="324"/>
      <c r="X38" s="325"/>
      <c r="Y38" s="481"/>
      <c r="Z38" s="482"/>
      <c r="AA38" s="483"/>
      <c r="AB38" s="403"/>
      <c r="AC38" s="487"/>
      <c r="AD38" s="488"/>
      <c r="AE38" s="403"/>
      <c r="AF38" s="487"/>
      <c r="AG38" s="487"/>
      <c r="AH38" s="488"/>
      <c r="AI38" s="490"/>
      <c r="AJ38" s="490"/>
      <c r="AK38" s="490"/>
      <c r="AL38" s="403"/>
      <c r="AM38" s="490"/>
      <c r="AN38" s="490"/>
      <c r="AO38" s="490"/>
      <c r="AP38" s="403"/>
      <c r="AQ38" s="432" t="s">
        <v>612</v>
      </c>
      <c r="AR38" s="433"/>
      <c r="AS38" s="434" t="s">
        <v>175</v>
      </c>
      <c r="AT38" s="435"/>
      <c r="AU38" s="436">
        <v>12</v>
      </c>
      <c r="AV38" s="436"/>
      <c r="AW38" s="324" t="s">
        <v>166</v>
      </c>
      <c r="AX38" s="329"/>
    </row>
    <row r="39" spans="1:51" ht="23.25" customHeight="1" x14ac:dyDescent="0.2">
      <c r="A39" s="473"/>
      <c r="B39" s="471"/>
      <c r="C39" s="471"/>
      <c r="D39" s="471"/>
      <c r="E39" s="471"/>
      <c r="F39" s="472"/>
      <c r="G39" s="371" t="s">
        <v>673</v>
      </c>
      <c r="H39" s="372"/>
      <c r="I39" s="372"/>
      <c r="J39" s="372"/>
      <c r="K39" s="372"/>
      <c r="L39" s="372"/>
      <c r="M39" s="372"/>
      <c r="N39" s="372"/>
      <c r="O39" s="373"/>
      <c r="P39" s="380" t="s">
        <v>674</v>
      </c>
      <c r="Q39" s="380"/>
      <c r="R39" s="380"/>
      <c r="S39" s="380"/>
      <c r="T39" s="380"/>
      <c r="U39" s="380"/>
      <c r="V39" s="380"/>
      <c r="W39" s="380"/>
      <c r="X39" s="381"/>
      <c r="Y39" s="386" t="s">
        <v>12</v>
      </c>
      <c r="Z39" s="387"/>
      <c r="AA39" s="388"/>
      <c r="AB39" s="389" t="s">
        <v>249</v>
      </c>
      <c r="AC39" s="389"/>
      <c r="AD39" s="389"/>
      <c r="AE39" s="390">
        <v>83.7</v>
      </c>
      <c r="AF39" s="369"/>
      <c r="AG39" s="369"/>
      <c r="AH39" s="369"/>
      <c r="AI39" s="390" t="s">
        <v>612</v>
      </c>
      <c r="AJ39" s="369"/>
      <c r="AK39" s="369"/>
      <c r="AL39" s="369"/>
      <c r="AM39" s="390" t="s">
        <v>629</v>
      </c>
      <c r="AN39" s="369"/>
      <c r="AO39" s="369"/>
      <c r="AP39" s="369"/>
      <c r="AQ39" s="392" t="s">
        <v>612</v>
      </c>
      <c r="AR39" s="393"/>
      <c r="AS39" s="393"/>
      <c r="AT39" s="394"/>
      <c r="AU39" s="369" t="s">
        <v>612</v>
      </c>
      <c r="AV39" s="369"/>
      <c r="AW39" s="369"/>
      <c r="AX39" s="370"/>
    </row>
    <row r="40" spans="1:51" ht="23.25" customHeight="1" x14ac:dyDescent="0.2">
      <c r="A40" s="474"/>
      <c r="B40" s="475"/>
      <c r="C40" s="475"/>
      <c r="D40" s="475"/>
      <c r="E40" s="475"/>
      <c r="F40" s="476"/>
      <c r="G40" s="374"/>
      <c r="H40" s="375"/>
      <c r="I40" s="375"/>
      <c r="J40" s="375"/>
      <c r="K40" s="375"/>
      <c r="L40" s="375"/>
      <c r="M40" s="375"/>
      <c r="N40" s="375"/>
      <c r="O40" s="376"/>
      <c r="P40" s="382"/>
      <c r="Q40" s="382"/>
      <c r="R40" s="382"/>
      <c r="S40" s="382"/>
      <c r="T40" s="382"/>
      <c r="U40" s="382"/>
      <c r="V40" s="382"/>
      <c r="W40" s="382"/>
      <c r="X40" s="383"/>
      <c r="Y40" s="222" t="s">
        <v>50</v>
      </c>
      <c r="Z40" s="223"/>
      <c r="AA40" s="252"/>
      <c r="AB40" s="448" t="s">
        <v>249</v>
      </c>
      <c r="AC40" s="448"/>
      <c r="AD40" s="448"/>
      <c r="AE40" s="390" t="s">
        <v>612</v>
      </c>
      <c r="AF40" s="369"/>
      <c r="AG40" s="369"/>
      <c r="AH40" s="369"/>
      <c r="AI40" s="390" t="s">
        <v>612</v>
      </c>
      <c r="AJ40" s="369"/>
      <c r="AK40" s="369"/>
      <c r="AL40" s="369"/>
      <c r="AM40" s="390" t="s">
        <v>629</v>
      </c>
      <c r="AN40" s="369"/>
      <c r="AO40" s="369"/>
      <c r="AP40" s="369"/>
      <c r="AQ40" s="392" t="s">
        <v>612</v>
      </c>
      <c r="AR40" s="393"/>
      <c r="AS40" s="393"/>
      <c r="AT40" s="394"/>
      <c r="AU40" s="369">
        <v>90</v>
      </c>
      <c r="AV40" s="369"/>
      <c r="AW40" s="369"/>
      <c r="AX40" s="370"/>
    </row>
    <row r="41" spans="1:51" ht="23.25" customHeight="1" x14ac:dyDescent="0.2">
      <c r="A41" s="473"/>
      <c r="B41" s="471"/>
      <c r="C41" s="471"/>
      <c r="D41" s="471"/>
      <c r="E41" s="471"/>
      <c r="F41" s="472"/>
      <c r="G41" s="377"/>
      <c r="H41" s="378"/>
      <c r="I41" s="378"/>
      <c r="J41" s="378"/>
      <c r="K41" s="378"/>
      <c r="L41" s="378"/>
      <c r="M41" s="378"/>
      <c r="N41" s="378"/>
      <c r="O41" s="379"/>
      <c r="P41" s="384"/>
      <c r="Q41" s="384"/>
      <c r="R41" s="384"/>
      <c r="S41" s="384"/>
      <c r="T41" s="384"/>
      <c r="U41" s="384"/>
      <c r="V41" s="384"/>
      <c r="W41" s="384"/>
      <c r="X41" s="385"/>
      <c r="Y41" s="222" t="s">
        <v>13</v>
      </c>
      <c r="Z41" s="223"/>
      <c r="AA41" s="252"/>
      <c r="AB41" s="391" t="s">
        <v>14</v>
      </c>
      <c r="AC41" s="391"/>
      <c r="AD41" s="391"/>
      <c r="AE41" s="390" t="s">
        <v>612</v>
      </c>
      <c r="AF41" s="369"/>
      <c r="AG41" s="369"/>
      <c r="AH41" s="369"/>
      <c r="AI41" s="390" t="s">
        <v>612</v>
      </c>
      <c r="AJ41" s="369"/>
      <c r="AK41" s="369"/>
      <c r="AL41" s="369"/>
      <c r="AM41" s="390" t="s">
        <v>629</v>
      </c>
      <c r="AN41" s="369"/>
      <c r="AO41" s="369"/>
      <c r="AP41" s="369"/>
      <c r="AQ41" s="392" t="s">
        <v>612</v>
      </c>
      <c r="AR41" s="393"/>
      <c r="AS41" s="393"/>
      <c r="AT41" s="394"/>
      <c r="AU41" s="369" t="s">
        <v>612</v>
      </c>
      <c r="AV41" s="369"/>
      <c r="AW41" s="369"/>
      <c r="AX41" s="370"/>
    </row>
    <row r="42" spans="1:51" ht="23.25" customHeight="1" x14ac:dyDescent="0.2">
      <c r="A42" s="461" t="s">
        <v>258</v>
      </c>
      <c r="B42" s="456"/>
      <c r="C42" s="456"/>
      <c r="D42" s="456"/>
      <c r="E42" s="456"/>
      <c r="F42" s="457"/>
      <c r="G42" s="371" t="s">
        <v>675</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497"/>
    </row>
    <row r="43" spans="1:51" ht="23.25" customHeight="1" x14ac:dyDescent="0.2">
      <c r="A43" s="346"/>
      <c r="B43" s="320"/>
      <c r="C43" s="320"/>
      <c r="D43" s="320"/>
      <c r="E43" s="320"/>
      <c r="F43" s="321"/>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498"/>
    </row>
    <row r="44" spans="1:51" ht="18.75" hidden="1" customHeight="1" x14ac:dyDescent="0.2">
      <c r="A44" s="915"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2">
      <c r="A47" s="314"/>
      <c r="B47" s="316"/>
      <c r="C47" s="317"/>
      <c r="D47" s="317"/>
      <c r="E47" s="317"/>
      <c r="F47" s="318"/>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2">
      <c r="A48" s="314"/>
      <c r="B48" s="319"/>
      <c r="C48" s="320"/>
      <c r="D48" s="320"/>
      <c r="E48" s="320"/>
      <c r="F48" s="321"/>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2">
      <c r="A49" s="314"/>
      <c r="B49" s="455" t="s">
        <v>138</v>
      </c>
      <c r="C49" s="456"/>
      <c r="D49" s="456"/>
      <c r="E49" s="456"/>
      <c r="F49" s="457"/>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12" t="s">
        <v>11</v>
      </c>
      <c r="AC49" s="913"/>
      <c r="AD49" s="914"/>
      <c r="AE49" s="416" t="s">
        <v>413</v>
      </c>
      <c r="AF49" s="416"/>
      <c r="AG49" s="416"/>
      <c r="AH49" s="416"/>
      <c r="AI49" s="416" t="s">
        <v>565</v>
      </c>
      <c r="AJ49" s="416"/>
      <c r="AK49" s="416"/>
      <c r="AL49" s="416"/>
      <c r="AM49" s="416" t="s">
        <v>381</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6" t="s">
        <v>57</v>
      </c>
      <c r="Z51" s="917"/>
      <c r="AA51" s="918"/>
      <c r="AB51" s="389"/>
      <c r="AC51" s="389"/>
      <c r="AD51" s="389"/>
      <c r="AE51" s="390"/>
      <c r="AF51" s="369"/>
      <c r="AG51" s="369"/>
      <c r="AH51" s="369"/>
      <c r="AI51" s="390"/>
      <c r="AJ51" s="369"/>
      <c r="AK51" s="369"/>
      <c r="AL51" s="369"/>
      <c r="AM51" s="390"/>
      <c r="AN51" s="369"/>
      <c r="AO51" s="369"/>
      <c r="AP51" s="369"/>
      <c r="AQ51" s="392"/>
      <c r="AR51" s="393"/>
      <c r="AS51" s="393"/>
      <c r="AT51" s="394"/>
      <c r="AU51" s="369"/>
      <c r="AV51" s="369"/>
      <c r="AW51" s="369"/>
      <c r="AX51" s="370"/>
      <c r="AY51">
        <f t="shared" si="0"/>
        <v>0</v>
      </c>
    </row>
    <row r="52" spans="1:60" ht="23.25" hidden="1" customHeight="1" x14ac:dyDescent="0.2">
      <c r="A52" s="314"/>
      <c r="B52" s="316"/>
      <c r="C52" s="317"/>
      <c r="D52" s="317"/>
      <c r="E52" s="317"/>
      <c r="F52" s="318"/>
      <c r="G52" s="919"/>
      <c r="H52" s="518"/>
      <c r="I52" s="518"/>
      <c r="J52" s="518"/>
      <c r="K52" s="518"/>
      <c r="L52" s="518"/>
      <c r="M52" s="518"/>
      <c r="N52" s="518"/>
      <c r="O52" s="519"/>
      <c r="P52" s="451"/>
      <c r="Q52" s="451"/>
      <c r="R52" s="451"/>
      <c r="S52" s="451"/>
      <c r="T52" s="451"/>
      <c r="U52" s="451"/>
      <c r="V52" s="451"/>
      <c r="W52" s="451"/>
      <c r="X52" s="452"/>
      <c r="Y52" s="920" t="s">
        <v>50</v>
      </c>
      <c r="Z52" s="793"/>
      <c r="AA52" s="794"/>
      <c r="AB52" s="448"/>
      <c r="AC52" s="448"/>
      <c r="AD52" s="448"/>
      <c r="AE52" s="390"/>
      <c r="AF52" s="369"/>
      <c r="AG52" s="369"/>
      <c r="AH52" s="369"/>
      <c r="AI52" s="390"/>
      <c r="AJ52" s="369"/>
      <c r="AK52" s="369"/>
      <c r="AL52" s="369"/>
      <c r="AM52" s="390"/>
      <c r="AN52" s="369"/>
      <c r="AO52" s="369"/>
      <c r="AP52" s="369"/>
      <c r="AQ52" s="392"/>
      <c r="AR52" s="393"/>
      <c r="AS52" s="393"/>
      <c r="AT52" s="394"/>
      <c r="AU52" s="369"/>
      <c r="AV52" s="369"/>
      <c r="AW52" s="369"/>
      <c r="AX52" s="370"/>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20" t="s">
        <v>13</v>
      </c>
      <c r="Z53" s="793"/>
      <c r="AA53" s="794"/>
      <c r="AB53" s="921" t="s">
        <v>14</v>
      </c>
      <c r="AC53" s="921"/>
      <c r="AD53" s="921"/>
      <c r="AE53" s="571"/>
      <c r="AF53" s="572"/>
      <c r="AG53" s="572"/>
      <c r="AH53" s="572"/>
      <c r="AI53" s="571"/>
      <c r="AJ53" s="572"/>
      <c r="AK53" s="572"/>
      <c r="AL53" s="572"/>
      <c r="AM53" s="571"/>
      <c r="AN53" s="572"/>
      <c r="AO53" s="572"/>
      <c r="AP53" s="572"/>
      <c r="AQ53" s="392"/>
      <c r="AR53" s="393"/>
      <c r="AS53" s="393"/>
      <c r="AT53" s="394"/>
      <c r="AU53" s="369"/>
      <c r="AV53" s="369"/>
      <c r="AW53" s="369"/>
      <c r="AX53" s="370"/>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12" t="s">
        <v>11</v>
      </c>
      <c r="AC54" s="913"/>
      <c r="AD54" s="914"/>
      <c r="AE54" s="416" t="s">
        <v>413</v>
      </c>
      <c r="AF54" s="416"/>
      <c r="AG54" s="416"/>
      <c r="AH54" s="416"/>
      <c r="AI54" s="416" t="s">
        <v>565</v>
      </c>
      <c r="AJ54" s="416"/>
      <c r="AK54" s="416"/>
      <c r="AL54" s="416"/>
      <c r="AM54" s="416" t="s">
        <v>381</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6" t="s">
        <v>57</v>
      </c>
      <c r="Z56" s="917"/>
      <c r="AA56" s="918"/>
      <c r="AB56" s="389"/>
      <c r="AC56" s="389"/>
      <c r="AD56" s="389"/>
      <c r="AE56" s="390"/>
      <c r="AF56" s="369"/>
      <c r="AG56" s="369"/>
      <c r="AH56" s="369"/>
      <c r="AI56" s="390"/>
      <c r="AJ56" s="369"/>
      <c r="AK56" s="369"/>
      <c r="AL56" s="369"/>
      <c r="AM56" s="390"/>
      <c r="AN56" s="369"/>
      <c r="AO56" s="369"/>
      <c r="AP56" s="369"/>
      <c r="AQ56" s="392"/>
      <c r="AR56" s="393"/>
      <c r="AS56" s="393"/>
      <c r="AT56" s="394"/>
      <c r="AU56" s="369"/>
      <c r="AV56" s="369"/>
      <c r="AW56" s="369"/>
      <c r="AX56" s="370"/>
      <c r="AY56">
        <f>$AY$54</f>
        <v>0</v>
      </c>
    </row>
    <row r="57" spans="1:60" ht="23.25" hidden="1" customHeight="1" x14ac:dyDescent="0.2">
      <c r="A57" s="314"/>
      <c r="B57" s="316"/>
      <c r="C57" s="317"/>
      <c r="D57" s="317"/>
      <c r="E57" s="317"/>
      <c r="F57" s="318"/>
      <c r="G57" s="919"/>
      <c r="H57" s="518"/>
      <c r="I57" s="518"/>
      <c r="J57" s="518"/>
      <c r="K57" s="518"/>
      <c r="L57" s="518"/>
      <c r="M57" s="518"/>
      <c r="N57" s="518"/>
      <c r="O57" s="519"/>
      <c r="P57" s="451"/>
      <c r="Q57" s="451"/>
      <c r="R57" s="451"/>
      <c r="S57" s="451"/>
      <c r="T57" s="451"/>
      <c r="U57" s="451"/>
      <c r="V57" s="451"/>
      <c r="W57" s="451"/>
      <c r="X57" s="452"/>
      <c r="Y57" s="920" t="s">
        <v>50</v>
      </c>
      <c r="Z57" s="793"/>
      <c r="AA57" s="794"/>
      <c r="AB57" s="448"/>
      <c r="AC57" s="448"/>
      <c r="AD57" s="448"/>
      <c r="AE57" s="390"/>
      <c r="AF57" s="369"/>
      <c r="AG57" s="369"/>
      <c r="AH57" s="369"/>
      <c r="AI57" s="390"/>
      <c r="AJ57" s="369"/>
      <c r="AK57" s="369"/>
      <c r="AL57" s="369"/>
      <c r="AM57" s="390"/>
      <c r="AN57" s="369"/>
      <c r="AO57" s="369"/>
      <c r="AP57" s="369"/>
      <c r="AQ57" s="392"/>
      <c r="AR57" s="393"/>
      <c r="AS57" s="393"/>
      <c r="AT57" s="394"/>
      <c r="AU57" s="369"/>
      <c r="AV57" s="369"/>
      <c r="AW57" s="369"/>
      <c r="AX57" s="370"/>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20" t="s">
        <v>13</v>
      </c>
      <c r="Z58" s="793"/>
      <c r="AA58" s="794"/>
      <c r="AB58" s="921" t="s">
        <v>14</v>
      </c>
      <c r="AC58" s="921"/>
      <c r="AD58" s="921"/>
      <c r="AE58" s="571"/>
      <c r="AF58" s="572"/>
      <c r="AG58" s="572"/>
      <c r="AH58" s="572"/>
      <c r="AI58" s="571"/>
      <c r="AJ58" s="572"/>
      <c r="AK58" s="572"/>
      <c r="AL58" s="572"/>
      <c r="AM58" s="571"/>
      <c r="AN58" s="572"/>
      <c r="AO58" s="572"/>
      <c r="AP58" s="572"/>
      <c r="AQ58" s="392"/>
      <c r="AR58" s="393"/>
      <c r="AS58" s="393"/>
      <c r="AT58" s="394"/>
      <c r="AU58" s="369"/>
      <c r="AV58" s="369"/>
      <c r="AW58" s="369"/>
      <c r="AX58" s="370"/>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12" t="s">
        <v>11</v>
      </c>
      <c r="AC59" s="913"/>
      <c r="AD59" s="914"/>
      <c r="AE59" s="416" t="s">
        <v>413</v>
      </c>
      <c r="AF59" s="416"/>
      <c r="AG59" s="416"/>
      <c r="AH59" s="416"/>
      <c r="AI59" s="416" t="s">
        <v>565</v>
      </c>
      <c r="AJ59" s="416"/>
      <c r="AK59" s="416"/>
      <c r="AL59" s="416"/>
      <c r="AM59" s="416" t="s">
        <v>381</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6" t="s">
        <v>57</v>
      </c>
      <c r="Z61" s="917"/>
      <c r="AA61" s="918"/>
      <c r="AB61" s="389"/>
      <c r="AC61" s="389"/>
      <c r="AD61" s="389"/>
      <c r="AE61" s="390"/>
      <c r="AF61" s="369"/>
      <c r="AG61" s="369"/>
      <c r="AH61" s="369"/>
      <c r="AI61" s="390"/>
      <c r="AJ61" s="369"/>
      <c r="AK61" s="369"/>
      <c r="AL61" s="369"/>
      <c r="AM61" s="390"/>
      <c r="AN61" s="369"/>
      <c r="AO61" s="369"/>
      <c r="AP61" s="369"/>
      <c r="AQ61" s="392"/>
      <c r="AR61" s="393"/>
      <c r="AS61" s="393"/>
      <c r="AT61" s="394"/>
      <c r="AU61" s="369"/>
      <c r="AV61" s="369"/>
      <c r="AW61" s="369"/>
      <c r="AX61" s="370"/>
      <c r="AY61">
        <f>$AY$59</f>
        <v>0</v>
      </c>
    </row>
    <row r="62" spans="1:60" ht="23.25" hidden="1" customHeight="1" x14ac:dyDescent="0.2">
      <c r="A62" s="314"/>
      <c r="B62" s="316"/>
      <c r="C62" s="317"/>
      <c r="D62" s="317"/>
      <c r="E62" s="317"/>
      <c r="F62" s="318"/>
      <c r="G62" s="919"/>
      <c r="H62" s="518"/>
      <c r="I62" s="518"/>
      <c r="J62" s="518"/>
      <c r="K62" s="518"/>
      <c r="L62" s="518"/>
      <c r="M62" s="518"/>
      <c r="N62" s="518"/>
      <c r="O62" s="519"/>
      <c r="P62" s="451"/>
      <c r="Q62" s="451"/>
      <c r="R62" s="451"/>
      <c r="S62" s="451"/>
      <c r="T62" s="451"/>
      <c r="U62" s="451"/>
      <c r="V62" s="451"/>
      <c r="W62" s="451"/>
      <c r="X62" s="452"/>
      <c r="Y62" s="920" t="s">
        <v>50</v>
      </c>
      <c r="Z62" s="793"/>
      <c r="AA62" s="794"/>
      <c r="AB62" s="448"/>
      <c r="AC62" s="448"/>
      <c r="AD62" s="448"/>
      <c r="AE62" s="390"/>
      <c r="AF62" s="369"/>
      <c r="AG62" s="369"/>
      <c r="AH62" s="369"/>
      <c r="AI62" s="390"/>
      <c r="AJ62" s="369"/>
      <c r="AK62" s="369"/>
      <c r="AL62" s="369"/>
      <c r="AM62" s="390"/>
      <c r="AN62" s="369"/>
      <c r="AO62" s="369"/>
      <c r="AP62" s="369"/>
      <c r="AQ62" s="392"/>
      <c r="AR62" s="393"/>
      <c r="AS62" s="393"/>
      <c r="AT62" s="394"/>
      <c r="AU62" s="369"/>
      <c r="AV62" s="369"/>
      <c r="AW62" s="369"/>
      <c r="AX62" s="370"/>
      <c r="AY62">
        <f>$AY$59</f>
        <v>0</v>
      </c>
      <c r="AZ62" s="10"/>
      <c r="BA62" s="10"/>
      <c r="BB62" s="10"/>
      <c r="BC62" s="10"/>
    </row>
    <row r="63" spans="1:60" ht="23.25" hidden="1" customHeight="1" thickBot="1" x14ac:dyDescent="0.25">
      <c r="A63" s="315"/>
      <c r="B63" s="909"/>
      <c r="C63" s="910"/>
      <c r="D63" s="910"/>
      <c r="E63" s="910"/>
      <c r="F63" s="911"/>
      <c r="G63" s="141"/>
      <c r="H63" s="142"/>
      <c r="I63" s="142"/>
      <c r="J63" s="142"/>
      <c r="K63" s="142"/>
      <c r="L63" s="142"/>
      <c r="M63" s="142"/>
      <c r="N63" s="142"/>
      <c r="O63" s="143"/>
      <c r="P63" s="453"/>
      <c r="Q63" s="453"/>
      <c r="R63" s="453"/>
      <c r="S63" s="453"/>
      <c r="T63" s="453"/>
      <c r="U63" s="453"/>
      <c r="V63" s="453"/>
      <c r="W63" s="453"/>
      <c r="X63" s="454"/>
      <c r="Y63" s="920" t="s">
        <v>13</v>
      </c>
      <c r="Z63" s="793"/>
      <c r="AA63" s="794"/>
      <c r="AB63" s="921" t="s">
        <v>14</v>
      </c>
      <c r="AC63" s="921"/>
      <c r="AD63" s="921"/>
      <c r="AE63" s="571"/>
      <c r="AF63" s="572"/>
      <c r="AG63" s="572"/>
      <c r="AH63" s="572"/>
      <c r="AI63" s="571"/>
      <c r="AJ63" s="572"/>
      <c r="AK63" s="572"/>
      <c r="AL63" s="572"/>
      <c r="AM63" s="571"/>
      <c r="AN63" s="572"/>
      <c r="AO63" s="572"/>
      <c r="AP63" s="572"/>
      <c r="AQ63" s="392"/>
      <c r="AR63" s="393"/>
      <c r="AS63" s="393"/>
      <c r="AT63" s="394"/>
      <c r="AU63" s="369"/>
      <c r="AV63" s="369"/>
      <c r="AW63" s="369"/>
      <c r="AX63" s="370"/>
      <c r="AY63">
        <f>$AY$59</f>
        <v>0</v>
      </c>
      <c r="AZ63" s="10"/>
      <c r="BA63" s="10"/>
      <c r="BB63" s="10"/>
      <c r="BC63" s="10"/>
      <c r="BD63" s="10"/>
      <c r="BE63" s="10"/>
      <c r="BF63" s="10"/>
      <c r="BG63" s="10"/>
      <c r="BH63" s="10"/>
    </row>
    <row r="64" spans="1:60" ht="47.25" hidden="1" customHeight="1" x14ac:dyDescent="0.2">
      <c r="A64" s="333" t="s">
        <v>576</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5" t="s">
        <v>577</v>
      </c>
      <c r="B65" s="317"/>
      <c r="C65" s="317"/>
      <c r="D65" s="317"/>
      <c r="E65" s="317"/>
      <c r="F65" s="318"/>
      <c r="G65" s="347" t="s">
        <v>569</v>
      </c>
      <c r="H65" s="348"/>
      <c r="I65" s="348"/>
      <c r="J65" s="348"/>
      <c r="K65" s="348"/>
      <c r="L65" s="348"/>
      <c r="M65" s="348"/>
      <c r="N65" s="348"/>
      <c r="O65" s="348"/>
      <c r="P65" s="349" t="s">
        <v>568</v>
      </c>
      <c r="Q65" s="348"/>
      <c r="R65" s="348"/>
      <c r="S65" s="348"/>
      <c r="T65" s="348"/>
      <c r="U65" s="348"/>
      <c r="V65" s="348"/>
      <c r="W65" s="348"/>
      <c r="X65" s="350"/>
      <c r="Y65" s="351"/>
      <c r="Z65" s="352"/>
      <c r="AA65" s="353"/>
      <c r="AB65" s="402" t="s">
        <v>11</v>
      </c>
      <c r="AC65" s="402"/>
      <c r="AD65" s="402"/>
      <c r="AE65" s="403" t="s">
        <v>413</v>
      </c>
      <c r="AF65" s="404"/>
      <c r="AG65" s="404"/>
      <c r="AH65" s="405"/>
      <c r="AI65" s="403" t="s">
        <v>565</v>
      </c>
      <c r="AJ65" s="404"/>
      <c r="AK65" s="404"/>
      <c r="AL65" s="405"/>
      <c r="AM65" s="403" t="s">
        <v>381</v>
      </c>
      <c r="AN65" s="404"/>
      <c r="AO65" s="404"/>
      <c r="AP65" s="405"/>
      <c r="AQ65" s="412" t="s">
        <v>412</v>
      </c>
      <c r="AR65" s="413"/>
      <c r="AS65" s="413"/>
      <c r="AT65" s="414"/>
      <c r="AU65" s="412" t="s">
        <v>588</v>
      </c>
      <c r="AV65" s="413"/>
      <c r="AW65" s="413"/>
      <c r="AX65" s="415"/>
      <c r="AY65">
        <f>COUNTA($G$66)</f>
        <v>0</v>
      </c>
    </row>
    <row r="66" spans="1:51" ht="23.25" hidden="1" customHeight="1" x14ac:dyDescent="0.2">
      <c r="A66" s="345"/>
      <c r="B66" s="317"/>
      <c r="C66" s="317"/>
      <c r="D66" s="317"/>
      <c r="E66" s="317"/>
      <c r="F66" s="318"/>
      <c r="G66" s="430"/>
      <c r="H66" s="355"/>
      <c r="I66" s="355"/>
      <c r="J66" s="355"/>
      <c r="K66" s="355"/>
      <c r="L66" s="355"/>
      <c r="M66" s="355"/>
      <c r="N66" s="355"/>
      <c r="O66" s="355"/>
      <c r="P66" s="358"/>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6"/>
      <c r="AW66" s="406"/>
      <c r="AX66" s="407"/>
      <c r="AY66">
        <f>$AY$65</f>
        <v>0</v>
      </c>
    </row>
    <row r="67" spans="1:51" ht="23.25"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8" t="s">
        <v>52</v>
      </c>
      <c r="Z67" s="409"/>
      <c r="AA67" s="410"/>
      <c r="AB67" s="367"/>
      <c r="AC67" s="367"/>
      <c r="AD67" s="367"/>
      <c r="AE67" s="368"/>
      <c r="AF67" s="368"/>
      <c r="AG67" s="368"/>
      <c r="AH67" s="368"/>
      <c r="AI67" s="368"/>
      <c r="AJ67" s="368"/>
      <c r="AK67" s="368"/>
      <c r="AL67" s="368"/>
      <c r="AM67" s="368"/>
      <c r="AN67" s="368"/>
      <c r="AO67" s="368"/>
      <c r="AP67" s="368"/>
      <c r="AQ67" s="368"/>
      <c r="AR67" s="368"/>
      <c r="AS67" s="368"/>
      <c r="AT67" s="368"/>
      <c r="AU67" s="411"/>
      <c r="AV67" s="406"/>
      <c r="AW67" s="406"/>
      <c r="AX67" s="407"/>
      <c r="AY67">
        <f>$AY$65</f>
        <v>0</v>
      </c>
    </row>
    <row r="68" spans="1:51" ht="23.25" hidden="1" customHeight="1" x14ac:dyDescent="0.2">
      <c r="A68" s="437" t="s">
        <v>578</v>
      </c>
      <c r="B68" s="438"/>
      <c r="C68" s="438"/>
      <c r="D68" s="438"/>
      <c r="E68" s="438"/>
      <c r="F68" s="439"/>
      <c r="G68" s="223" t="s">
        <v>579</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6" t="s">
        <v>413</v>
      </c>
      <c r="AF68" s="416"/>
      <c r="AG68" s="416"/>
      <c r="AH68" s="416"/>
      <c r="AI68" s="416" t="s">
        <v>565</v>
      </c>
      <c r="AJ68" s="416"/>
      <c r="AK68" s="416"/>
      <c r="AL68" s="416"/>
      <c r="AM68" s="416" t="s">
        <v>381</v>
      </c>
      <c r="AN68" s="416"/>
      <c r="AO68" s="416"/>
      <c r="AP68" s="416"/>
      <c r="AQ68" s="417" t="s">
        <v>589</v>
      </c>
      <c r="AR68" s="418"/>
      <c r="AS68" s="418"/>
      <c r="AT68" s="418"/>
      <c r="AU68" s="418"/>
      <c r="AV68" s="418"/>
      <c r="AW68" s="418"/>
      <c r="AX68" s="419"/>
      <c r="AY68">
        <f>IF(SUBSTITUTE(SUBSTITUTE($G$69,"／",""),"　","")="",0,1)</f>
        <v>0</v>
      </c>
    </row>
    <row r="69" spans="1:51" ht="23.25" hidden="1" customHeight="1" x14ac:dyDescent="0.2">
      <c r="A69" s="440"/>
      <c r="B69" s="441"/>
      <c r="C69" s="441"/>
      <c r="D69" s="441"/>
      <c r="E69" s="441"/>
      <c r="F69" s="442"/>
      <c r="G69" s="395" t="s">
        <v>621</v>
      </c>
      <c r="H69" s="396"/>
      <c r="I69" s="396"/>
      <c r="J69" s="396"/>
      <c r="K69" s="396"/>
      <c r="L69" s="396"/>
      <c r="M69" s="396"/>
      <c r="N69" s="396"/>
      <c r="O69" s="396"/>
      <c r="P69" s="396"/>
      <c r="Q69" s="396"/>
      <c r="R69" s="396"/>
      <c r="S69" s="396"/>
      <c r="T69" s="396"/>
      <c r="U69" s="396"/>
      <c r="V69" s="396"/>
      <c r="W69" s="396"/>
      <c r="X69" s="396"/>
      <c r="Y69" s="420" t="s">
        <v>578</v>
      </c>
      <c r="Z69" s="421"/>
      <c r="AA69" s="422"/>
      <c r="AB69" s="423"/>
      <c r="AC69" s="424"/>
      <c r="AD69" s="425"/>
      <c r="AE69" s="399"/>
      <c r="AF69" s="399"/>
      <c r="AG69" s="399"/>
      <c r="AH69" s="399"/>
      <c r="AI69" s="399"/>
      <c r="AJ69" s="399"/>
      <c r="AK69" s="399"/>
      <c r="AL69" s="399"/>
      <c r="AM69" s="399"/>
      <c r="AN69" s="399"/>
      <c r="AO69" s="399"/>
      <c r="AP69" s="399"/>
      <c r="AQ69" s="390"/>
      <c r="AR69" s="369"/>
      <c r="AS69" s="369"/>
      <c r="AT69" s="369"/>
      <c r="AU69" s="369"/>
      <c r="AV69" s="369"/>
      <c r="AW69" s="369"/>
      <c r="AX69" s="370"/>
      <c r="AY69">
        <f>$AY$68</f>
        <v>0</v>
      </c>
    </row>
    <row r="70" spans="1:51" ht="46.5" hidden="1" customHeight="1" x14ac:dyDescent="0.2">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6" t="s">
        <v>580</v>
      </c>
      <c r="Z70" s="400"/>
      <c r="AA70" s="401"/>
      <c r="AB70" s="426" t="s">
        <v>622</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2">
      <c r="A71" s="499" t="s">
        <v>234</v>
      </c>
      <c r="B71" s="500"/>
      <c r="C71" s="500"/>
      <c r="D71" s="500"/>
      <c r="E71" s="500"/>
      <c r="F71" s="501"/>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6" t="s">
        <v>413</v>
      </c>
      <c r="AF71" s="416"/>
      <c r="AG71" s="416"/>
      <c r="AH71" s="416"/>
      <c r="AI71" s="416" t="s">
        <v>565</v>
      </c>
      <c r="AJ71" s="416"/>
      <c r="AK71" s="416"/>
      <c r="AL71" s="416"/>
      <c r="AM71" s="416" t="s">
        <v>381</v>
      </c>
      <c r="AN71" s="416"/>
      <c r="AO71" s="416"/>
      <c r="AP71" s="416"/>
      <c r="AQ71" s="458" t="s">
        <v>174</v>
      </c>
      <c r="AR71" s="459"/>
      <c r="AS71" s="459"/>
      <c r="AT71" s="460"/>
      <c r="AU71" s="322" t="s">
        <v>128</v>
      </c>
      <c r="AV71" s="322"/>
      <c r="AW71" s="322"/>
      <c r="AX71" s="327"/>
      <c r="AY71">
        <f>COUNTA($G$73)</f>
        <v>0</v>
      </c>
    </row>
    <row r="72" spans="1:51" ht="18.75" hidden="1" customHeight="1" x14ac:dyDescent="0.2">
      <c r="A72" s="502"/>
      <c r="B72" s="503"/>
      <c r="C72" s="503"/>
      <c r="D72" s="503"/>
      <c r="E72" s="503"/>
      <c r="F72" s="504"/>
      <c r="G72" s="340"/>
      <c r="H72" s="324"/>
      <c r="I72" s="324"/>
      <c r="J72" s="324"/>
      <c r="K72" s="324"/>
      <c r="L72" s="324"/>
      <c r="M72" s="324"/>
      <c r="N72" s="324"/>
      <c r="O72" s="325"/>
      <c r="P72" s="328"/>
      <c r="Q72" s="324"/>
      <c r="R72" s="324"/>
      <c r="S72" s="324"/>
      <c r="T72" s="324"/>
      <c r="U72" s="324"/>
      <c r="V72" s="324"/>
      <c r="W72" s="324"/>
      <c r="X72" s="325"/>
      <c r="Y72" s="481"/>
      <c r="Z72" s="482"/>
      <c r="AA72" s="483"/>
      <c r="AB72" s="403"/>
      <c r="AC72" s="487"/>
      <c r="AD72" s="488"/>
      <c r="AE72" s="416"/>
      <c r="AF72" s="416"/>
      <c r="AG72" s="416"/>
      <c r="AH72" s="416"/>
      <c r="AI72" s="416"/>
      <c r="AJ72" s="416"/>
      <c r="AK72" s="416"/>
      <c r="AL72" s="416"/>
      <c r="AM72" s="416"/>
      <c r="AN72" s="416"/>
      <c r="AO72" s="416"/>
      <c r="AP72" s="416"/>
      <c r="AQ72" s="432" t="s">
        <v>612</v>
      </c>
      <c r="AR72" s="433"/>
      <c r="AS72" s="434" t="s">
        <v>175</v>
      </c>
      <c r="AT72" s="435"/>
      <c r="AU72" s="436"/>
      <c r="AV72" s="436"/>
      <c r="AW72" s="324" t="s">
        <v>166</v>
      </c>
      <c r="AX72" s="329"/>
      <c r="AY72">
        <f t="shared" ref="AY72:AY77" si="1">$AY$71</f>
        <v>0</v>
      </c>
    </row>
    <row r="73" spans="1:51" ht="23.25" hidden="1" customHeight="1" x14ac:dyDescent="0.2">
      <c r="A73" s="505"/>
      <c r="B73" s="503"/>
      <c r="C73" s="503"/>
      <c r="D73" s="503"/>
      <c r="E73" s="503"/>
      <c r="F73" s="504"/>
      <c r="G73" s="509"/>
      <c r="H73" s="510"/>
      <c r="I73" s="510"/>
      <c r="J73" s="510"/>
      <c r="K73" s="510"/>
      <c r="L73" s="510"/>
      <c r="M73" s="510"/>
      <c r="N73" s="510"/>
      <c r="O73" s="511"/>
      <c r="P73" s="139"/>
      <c r="Q73" s="139"/>
      <c r="R73" s="139"/>
      <c r="S73" s="139"/>
      <c r="T73" s="139"/>
      <c r="U73" s="139"/>
      <c r="V73" s="139"/>
      <c r="W73" s="139"/>
      <c r="X73" s="140"/>
      <c r="Y73" s="386" t="s">
        <v>12</v>
      </c>
      <c r="Z73" s="387"/>
      <c r="AA73" s="388"/>
      <c r="AB73" s="389" t="s">
        <v>249</v>
      </c>
      <c r="AC73" s="389"/>
      <c r="AD73" s="389"/>
      <c r="AE73" s="390" t="s">
        <v>656</v>
      </c>
      <c r="AF73" s="369"/>
      <c r="AG73" s="369"/>
      <c r="AH73" s="369"/>
      <c r="AI73" s="390" t="s">
        <v>612</v>
      </c>
      <c r="AJ73" s="369"/>
      <c r="AK73" s="369"/>
      <c r="AL73" s="369"/>
      <c r="AM73" s="390" t="s">
        <v>656</v>
      </c>
      <c r="AN73" s="369"/>
      <c r="AO73" s="369"/>
      <c r="AP73" s="369"/>
      <c r="AQ73" s="392" t="s">
        <v>612</v>
      </c>
      <c r="AR73" s="393"/>
      <c r="AS73" s="393"/>
      <c r="AT73" s="394"/>
      <c r="AU73" s="369" t="s">
        <v>612</v>
      </c>
      <c r="AV73" s="369"/>
      <c r="AW73" s="369"/>
      <c r="AX73" s="370"/>
      <c r="AY73">
        <f t="shared" si="1"/>
        <v>0</v>
      </c>
    </row>
    <row r="74" spans="1:51" ht="23.25" hidden="1" customHeight="1" x14ac:dyDescent="0.2">
      <c r="A74" s="506"/>
      <c r="B74" s="507"/>
      <c r="C74" s="507"/>
      <c r="D74" s="507"/>
      <c r="E74" s="507"/>
      <c r="F74" s="508"/>
      <c r="G74" s="512"/>
      <c r="H74" s="513"/>
      <c r="I74" s="513"/>
      <c r="J74" s="513"/>
      <c r="K74" s="513"/>
      <c r="L74" s="513"/>
      <c r="M74" s="513"/>
      <c r="N74" s="513"/>
      <c r="O74" s="514"/>
      <c r="P74" s="518"/>
      <c r="Q74" s="518"/>
      <c r="R74" s="518"/>
      <c r="S74" s="518"/>
      <c r="T74" s="518"/>
      <c r="U74" s="518"/>
      <c r="V74" s="518"/>
      <c r="W74" s="518"/>
      <c r="X74" s="519"/>
      <c r="Y74" s="222" t="s">
        <v>50</v>
      </c>
      <c r="Z74" s="223"/>
      <c r="AA74" s="252"/>
      <c r="AB74" s="448" t="s">
        <v>249</v>
      </c>
      <c r="AC74" s="448"/>
      <c r="AD74" s="448"/>
      <c r="AE74" s="390" t="s">
        <v>612</v>
      </c>
      <c r="AF74" s="369"/>
      <c r="AG74" s="369"/>
      <c r="AH74" s="369"/>
      <c r="AI74" s="390" t="s">
        <v>612</v>
      </c>
      <c r="AJ74" s="369"/>
      <c r="AK74" s="369"/>
      <c r="AL74" s="369"/>
      <c r="AM74" s="390" t="s">
        <v>656</v>
      </c>
      <c r="AN74" s="369"/>
      <c r="AO74" s="369"/>
      <c r="AP74" s="369"/>
      <c r="AQ74" s="392" t="s">
        <v>612</v>
      </c>
      <c r="AR74" s="393"/>
      <c r="AS74" s="393"/>
      <c r="AT74" s="394"/>
      <c r="AU74" s="369" t="s">
        <v>656</v>
      </c>
      <c r="AV74" s="369"/>
      <c r="AW74" s="369"/>
      <c r="AX74" s="370"/>
      <c r="AY74">
        <f t="shared" si="1"/>
        <v>0</v>
      </c>
    </row>
    <row r="75" spans="1:51" ht="23.25" hidden="1" customHeight="1" x14ac:dyDescent="0.2">
      <c r="A75" s="505"/>
      <c r="B75" s="503"/>
      <c r="C75" s="503"/>
      <c r="D75" s="503"/>
      <c r="E75" s="503"/>
      <c r="F75" s="504"/>
      <c r="G75" s="515"/>
      <c r="H75" s="516"/>
      <c r="I75" s="516"/>
      <c r="J75" s="516"/>
      <c r="K75" s="516"/>
      <c r="L75" s="516"/>
      <c r="M75" s="516"/>
      <c r="N75" s="516"/>
      <c r="O75" s="517"/>
      <c r="P75" s="142"/>
      <c r="Q75" s="142"/>
      <c r="R75" s="142"/>
      <c r="S75" s="142"/>
      <c r="T75" s="142"/>
      <c r="U75" s="142"/>
      <c r="V75" s="142"/>
      <c r="W75" s="142"/>
      <c r="X75" s="143"/>
      <c r="Y75" s="222" t="s">
        <v>13</v>
      </c>
      <c r="Z75" s="223"/>
      <c r="AA75" s="252"/>
      <c r="AB75" s="391" t="s">
        <v>14</v>
      </c>
      <c r="AC75" s="391"/>
      <c r="AD75" s="391"/>
      <c r="AE75" s="390" t="s">
        <v>612</v>
      </c>
      <c r="AF75" s="369"/>
      <c r="AG75" s="369"/>
      <c r="AH75" s="369"/>
      <c r="AI75" s="390" t="s">
        <v>612</v>
      </c>
      <c r="AJ75" s="369"/>
      <c r="AK75" s="369"/>
      <c r="AL75" s="369"/>
      <c r="AM75" s="390" t="s">
        <v>656</v>
      </c>
      <c r="AN75" s="369"/>
      <c r="AO75" s="369"/>
      <c r="AP75" s="369"/>
      <c r="AQ75" s="392" t="s">
        <v>612</v>
      </c>
      <c r="AR75" s="393"/>
      <c r="AS75" s="393"/>
      <c r="AT75" s="394"/>
      <c r="AU75" s="369" t="s">
        <v>612</v>
      </c>
      <c r="AV75" s="369"/>
      <c r="AW75" s="369"/>
      <c r="AX75" s="370"/>
      <c r="AY75">
        <f t="shared" si="1"/>
        <v>0</v>
      </c>
    </row>
    <row r="76" spans="1:51" ht="23.25" hidden="1" customHeight="1" x14ac:dyDescent="0.2">
      <c r="A76" s="461" t="s">
        <v>258</v>
      </c>
      <c r="B76" s="456"/>
      <c r="C76" s="456"/>
      <c r="D76" s="456"/>
      <c r="E76" s="456"/>
      <c r="F76" s="457"/>
      <c r="G76" s="371" t="s">
        <v>614</v>
      </c>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497"/>
      <c r="AY76">
        <f t="shared" si="1"/>
        <v>0</v>
      </c>
    </row>
    <row r="77" spans="1:51" ht="23.25" hidden="1" customHeight="1" x14ac:dyDescent="0.2">
      <c r="A77" s="346"/>
      <c r="B77" s="320"/>
      <c r="C77" s="320"/>
      <c r="D77" s="320"/>
      <c r="E77" s="320"/>
      <c r="F77" s="321"/>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498"/>
      <c r="AY77">
        <f t="shared" si="1"/>
        <v>0</v>
      </c>
    </row>
    <row r="78" spans="1:51" ht="18.75" hidden="1" customHeight="1" x14ac:dyDescent="0.2">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2">
      <c r="A81" s="314"/>
      <c r="B81" s="316"/>
      <c r="C81" s="317"/>
      <c r="D81" s="317"/>
      <c r="E81" s="317"/>
      <c r="F81" s="318"/>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2">
      <c r="A82" s="314"/>
      <c r="B82" s="319"/>
      <c r="C82" s="320"/>
      <c r="D82" s="320"/>
      <c r="E82" s="320"/>
      <c r="F82" s="321"/>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2">
      <c r="A83" s="314"/>
      <c r="B83" s="455" t="s">
        <v>138</v>
      </c>
      <c r="C83" s="456"/>
      <c r="D83" s="456"/>
      <c r="E83" s="456"/>
      <c r="F83" s="457"/>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12" t="s">
        <v>11</v>
      </c>
      <c r="AC83" s="913"/>
      <c r="AD83" s="914"/>
      <c r="AE83" s="416" t="s">
        <v>413</v>
      </c>
      <c r="AF83" s="416"/>
      <c r="AG83" s="416"/>
      <c r="AH83" s="416"/>
      <c r="AI83" s="416" t="s">
        <v>565</v>
      </c>
      <c r="AJ83" s="416"/>
      <c r="AK83" s="416"/>
      <c r="AL83" s="416"/>
      <c r="AM83" s="416" t="s">
        <v>381</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6" t="s">
        <v>57</v>
      </c>
      <c r="Z85" s="917"/>
      <c r="AA85" s="918"/>
      <c r="AB85" s="389"/>
      <c r="AC85" s="389"/>
      <c r="AD85" s="389"/>
      <c r="AE85" s="390"/>
      <c r="AF85" s="369"/>
      <c r="AG85" s="369"/>
      <c r="AH85" s="369"/>
      <c r="AI85" s="390"/>
      <c r="AJ85" s="369"/>
      <c r="AK85" s="369"/>
      <c r="AL85" s="369"/>
      <c r="AM85" s="390"/>
      <c r="AN85" s="369"/>
      <c r="AO85" s="369"/>
      <c r="AP85" s="369"/>
      <c r="AQ85" s="392"/>
      <c r="AR85" s="393"/>
      <c r="AS85" s="393"/>
      <c r="AT85" s="394"/>
      <c r="AU85" s="369"/>
      <c r="AV85" s="369"/>
      <c r="AW85" s="369"/>
      <c r="AX85" s="370"/>
      <c r="AY85">
        <f t="shared" si="2"/>
        <v>0</v>
      </c>
    </row>
    <row r="86" spans="1:60" ht="23.25" hidden="1" customHeight="1" x14ac:dyDescent="0.2">
      <c r="A86" s="314"/>
      <c r="B86" s="316"/>
      <c r="C86" s="317"/>
      <c r="D86" s="317"/>
      <c r="E86" s="317"/>
      <c r="F86" s="318"/>
      <c r="G86" s="919"/>
      <c r="H86" s="518"/>
      <c r="I86" s="518"/>
      <c r="J86" s="518"/>
      <c r="K86" s="518"/>
      <c r="L86" s="518"/>
      <c r="M86" s="518"/>
      <c r="N86" s="518"/>
      <c r="O86" s="519"/>
      <c r="P86" s="451"/>
      <c r="Q86" s="451"/>
      <c r="R86" s="451"/>
      <c r="S86" s="451"/>
      <c r="T86" s="451"/>
      <c r="U86" s="451"/>
      <c r="V86" s="451"/>
      <c r="W86" s="451"/>
      <c r="X86" s="452"/>
      <c r="Y86" s="920" t="s">
        <v>50</v>
      </c>
      <c r="Z86" s="793"/>
      <c r="AA86" s="794"/>
      <c r="AB86" s="448"/>
      <c r="AC86" s="448"/>
      <c r="AD86" s="448"/>
      <c r="AE86" s="390"/>
      <c r="AF86" s="369"/>
      <c r="AG86" s="369"/>
      <c r="AH86" s="369"/>
      <c r="AI86" s="390"/>
      <c r="AJ86" s="369"/>
      <c r="AK86" s="369"/>
      <c r="AL86" s="369"/>
      <c r="AM86" s="390"/>
      <c r="AN86" s="369"/>
      <c r="AO86" s="369"/>
      <c r="AP86" s="369"/>
      <c r="AQ86" s="392"/>
      <c r="AR86" s="393"/>
      <c r="AS86" s="393"/>
      <c r="AT86" s="394"/>
      <c r="AU86" s="369"/>
      <c r="AV86" s="369"/>
      <c r="AW86" s="369"/>
      <c r="AX86" s="370"/>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20" t="s">
        <v>13</v>
      </c>
      <c r="Z87" s="793"/>
      <c r="AA87" s="794"/>
      <c r="AB87" s="921" t="s">
        <v>14</v>
      </c>
      <c r="AC87" s="921"/>
      <c r="AD87" s="921"/>
      <c r="AE87" s="571"/>
      <c r="AF87" s="572"/>
      <c r="AG87" s="572"/>
      <c r="AH87" s="572"/>
      <c r="AI87" s="571"/>
      <c r="AJ87" s="572"/>
      <c r="AK87" s="572"/>
      <c r="AL87" s="572"/>
      <c r="AM87" s="571"/>
      <c r="AN87" s="572"/>
      <c r="AO87" s="572"/>
      <c r="AP87" s="572"/>
      <c r="AQ87" s="392"/>
      <c r="AR87" s="393"/>
      <c r="AS87" s="393"/>
      <c r="AT87" s="394"/>
      <c r="AU87" s="369"/>
      <c r="AV87" s="369"/>
      <c r="AW87" s="369"/>
      <c r="AX87" s="370"/>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12" t="s">
        <v>11</v>
      </c>
      <c r="AC88" s="913"/>
      <c r="AD88" s="914"/>
      <c r="AE88" s="416" t="s">
        <v>413</v>
      </c>
      <c r="AF88" s="416"/>
      <c r="AG88" s="416"/>
      <c r="AH88" s="416"/>
      <c r="AI88" s="416" t="s">
        <v>565</v>
      </c>
      <c r="AJ88" s="416"/>
      <c r="AK88" s="416"/>
      <c r="AL88" s="416"/>
      <c r="AM88" s="416" t="s">
        <v>381</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6" t="s">
        <v>57</v>
      </c>
      <c r="Z90" s="917"/>
      <c r="AA90" s="918"/>
      <c r="AB90" s="389"/>
      <c r="AC90" s="389"/>
      <c r="AD90" s="389"/>
      <c r="AE90" s="390"/>
      <c r="AF90" s="369"/>
      <c r="AG90" s="369"/>
      <c r="AH90" s="369"/>
      <c r="AI90" s="390"/>
      <c r="AJ90" s="369"/>
      <c r="AK90" s="369"/>
      <c r="AL90" s="369"/>
      <c r="AM90" s="390"/>
      <c r="AN90" s="369"/>
      <c r="AO90" s="369"/>
      <c r="AP90" s="369"/>
      <c r="AQ90" s="392"/>
      <c r="AR90" s="393"/>
      <c r="AS90" s="393"/>
      <c r="AT90" s="394"/>
      <c r="AU90" s="369"/>
      <c r="AV90" s="369"/>
      <c r="AW90" s="369"/>
      <c r="AX90" s="370"/>
      <c r="AY90">
        <f>$AY$88</f>
        <v>0</v>
      </c>
    </row>
    <row r="91" spans="1:60" ht="23.25" hidden="1" customHeight="1" x14ac:dyDescent="0.2">
      <c r="A91" s="314"/>
      <c r="B91" s="316"/>
      <c r="C91" s="317"/>
      <c r="D91" s="317"/>
      <c r="E91" s="317"/>
      <c r="F91" s="318"/>
      <c r="G91" s="919"/>
      <c r="H91" s="518"/>
      <c r="I91" s="518"/>
      <c r="J91" s="518"/>
      <c r="K91" s="518"/>
      <c r="L91" s="518"/>
      <c r="M91" s="518"/>
      <c r="N91" s="518"/>
      <c r="O91" s="519"/>
      <c r="P91" s="451"/>
      <c r="Q91" s="451"/>
      <c r="R91" s="451"/>
      <c r="S91" s="451"/>
      <c r="T91" s="451"/>
      <c r="U91" s="451"/>
      <c r="V91" s="451"/>
      <c r="W91" s="451"/>
      <c r="X91" s="452"/>
      <c r="Y91" s="920" t="s">
        <v>50</v>
      </c>
      <c r="Z91" s="793"/>
      <c r="AA91" s="794"/>
      <c r="AB91" s="448"/>
      <c r="AC91" s="448"/>
      <c r="AD91" s="448"/>
      <c r="AE91" s="390"/>
      <c r="AF91" s="369"/>
      <c r="AG91" s="369"/>
      <c r="AH91" s="369"/>
      <c r="AI91" s="390"/>
      <c r="AJ91" s="369"/>
      <c r="AK91" s="369"/>
      <c r="AL91" s="369"/>
      <c r="AM91" s="390"/>
      <c r="AN91" s="369"/>
      <c r="AO91" s="369"/>
      <c r="AP91" s="369"/>
      <c r="AQ91" s="392"/>
      <c r="AR91" s="393"/>
      <c r="AS91" s="393"/>
      <c r="AT91" s="394"/>
      <c r="AU91" s="369"/>
      <c r="AV91" s="369"/>
      <c r="AW91" s="369"/>
      <c r="AX91" s="370"/>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20" t="s">
        <v>13</v>
      </c>
      <c r="Z92" s="793"/>
      <c r="AA92" s="794"/>
      <c r="AB92" s="921" t="s">
        <v>14</v>
      </c>
      <c r="AC92" s="921"/>
      <c r="AD92" s="921"/>
      <c r="AE92" s="571"/>
      <c r="AF92" s="572"/>
      <c r="AG92" s="572"/>
      <c r="AH92" s="572"/>
      <c r="AI92" s="571"/>
      <c r="AJ92" s="572"/>
      <c r="AK92" s="572"/>
      <c r="AL92" s="572"/>
      <c r="AM92" s="571"/>
      <c r="AN92" s="572"/>
      <c r="AO92" s="572"/>
      <c r="AP92" s="572"/>
      <c r="AQ92" s="392"/>
      <c r="AR92" s="393"/>
      <c r="AS92" s="393"/>
      <c r="AT92" s="394"/>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12" t="s">
        <v>11</v>
      </c>
      <c r="AC93" s="913"/>
      <c r="AD93" s="914"/>
      <c r="AE93" s="416" t="s">
        <v>413</v>
      </c>
      <c r="AF93" s="416"/>
      <c r="AG93" s="416"/>
      <c r="AH93" s="416"/>
      <c r="AI93" s="416" t="s">
        <v>565</v>
      </c>
      <c r="AJ93" s="416"/>
      <c r="AK93" s="416"/>
      <c r="AL93" s="416"/>
      <c r="AM93" s="416" t="s">
        <v>381</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6" t="s">
        <v>57</v>
      </c>
      <c r="Z95" s="917"/>
      <c r="AA95" s="918"/>
      <c r="AB95" s="389"/>
      <c r="AC95" s="389"/>
      <c r="AD95" s="389"/>
      <c r="AE95" s="390"/>
      <c r="AF95" s="369"/>
      <c r="AG95" s="369"/>
      <c r="AH95" s="369"/>
      <c r="AI95" s="390"/>
      <c r="AJ95" s="369"/>
      <c r="AK95" s="369"/>
      <c r="AL95" s="369"/>
      <c r="AM95" s="390"/>
      <c r="AN95" s="369"/>
      <c r="AO95" s="369"/>
      <c r="AP95" s="369"/>
      <c r="AQ95" s="392"/>
      <c r="AR95" s="393"/>
      <c r="AS95" s="393"/>
      <c r="AT95" s="394"/>
      <c r="AU95" s="369"/>
      <c r="AV95" s="369"/>
      <c r="AW95" s="369"/>
      <c r="AX95" s="370"/>
      <c r="AY95">
        <f>$AY$93</f>
        <v>0</v>
      </c>
    </row>
    <row r="96" spans="1:60" ht="23.25" hidden="1" customHeight="1" x14ac:dyDescent="0.2">
      <c r="A96" s="314"/>
      <c r="B96" s="316"/>
      <c r="C96" s="317"/>
      <c r="D96" s="317"/>
      <c r="E96" s="317"/>
      <c r="F96" s="318"/>
      <c r="G96" s="919"/>
      <c r="H96" s="518"/>
      <c r="I96" s="518"/>
      <c r="J96" s="518"/>
      <c r="K96" s="518"/>
      <c r="L96" s="518"/>
      <c r="M96" s="518"/>
      <c r="N96" s="518"/>
      <c r="O96" s="519"/>
      <c r="P96" s="451"/>
      <c r="Q96" s="451"/>
      <c r="R96" s="451"/>
      <c r="S96" s="451"/>
      <c r="T96" s="451"/>
      <c r="U96" s="451"/>
      <c r="V96" s="451"/>
      <c r="W96" s="451"/>
      <c r="X96" s="452"/>
      <c r="Y96" s="920" t="s">
        <v>50</v>
      </c>
      <c r="Z96" s="793"/>
      <c r="AA96" s="794"/>
      <c r="AB96" s="448"/>
      <c r="AC96" s="448"/>
      <c r="AD96" s="448"/>
      <c r="AE96" s="390"/>
      <c r="AF96" s="369"/>
      <c r="AG96" s="369"/>
      <c r="AH96" s="369"/>
      <c r="AI96" s="390"/>
      <c r="AJ96" s="369"/>
      <c r="AK96" s="369"/>
      <c r="AL96" s="369"/>
      <c r="AM96" s="390"/>
      <c r="AN96" s="369"/>
      <c r="AO96" s="369"/>
      <c r="AP96" s="369"/>
      <c r="AQ96" s="392"/>
      <c r="AR96" s="393"/>
      <c r="AS96" s="393"/>
      <c r="AT96" s="394"/>
      <c r="AU96" s="369"/>
      <c r="AV96" s="369"/>
      <c r="AW96" s="369"/>
      <c r="AX96" s="370"/>
      <c r="AY96">
        <f>$AY$93</f>
        <v>0</v>
      </c>
      <c r="AZ96" s="10"/>
      <c r="BA96" s="10"/>
      <c r="BB96" s="10"/>
      <c r="BC96" s="10"/>
    </row>
    <row r="97" spans="1:60" ht="23.25" hidden="1" customHeight="1" thickBot="1" x14ac:dyDescent="0.25">
      <c r="A97" s="315"/>
      <c r="B97" s="909"/>
      <c r="C97" s="910"/>
      <c r="D97" s="910"/>
      <c r="E97" s="910"/>
      <c r="F97" s="911"/>
      <c r="G97" s="141"/>
      <c r="H97" s="142"/>
      <c r="I97" s="142"/>
      <c r="J97" s="142"/>
      <c r="K97" s="142"/>
      <c r="L97" s="142"/>
      <c r="M97" s="142"/>
      <c r="N97" s="142"/>
      <c r="O97" s="143"/>
      <c r="P97" s="453"/>
      <c r="Q97" s="453"/>
      <c r="R97" s="453"/>
      <c r="S97" s="453"/>
      <c r="T97" s="453"/>
      <c r="U97" s="453"/>
      <c r="V97" s="453"/>
      <c r="W97" s="453"/>
      <c r="X97" s="454"/>
      <c r="Y97" s="920" t="s">
        <v>13</v>
      </c>
      <c r="Z97" s="793"/>
      <c r="AA97" s="794"/>
      <c r="AB97" s="921" t="s">
        <v>14</v>
      </c>
      <c r="AC97" s="921"/>
      <c r="AD97" s="921"/>
      <c r="AE97" s="571"/>
      <c r="AF97" s="572"/>
      <c r="AG97" s="572"/>
      <c r="AH97" s="572"/>
      <c r="AI97" s="571"/>
      <c r="AJ97" s="572"/>
      <c r="AK97" s="572"/>
      <c r="AL97" s="572"/>
      <c r="AM97" s="571"/>
      <c r="AN97" s="572"/>
      <c r="AO97" s="572"/>
      <c r="AP97" s="572"/>
      <c r="AQ97" s="392"/>
      <c r="AR97" s="393"/>
      <c r="AS97" s="393"/>
      <c r="AT97" s="394"/>
      <c r="AU97" s="369"/>
      <c r="AV97" s="369"/>
      <c r="AW97" s="369"/>
      <c r="AX97" s="370"/>
      <c r="AY97">
        <f>$AY$93</f>
        <v>0</v>
      </c>
      <c r="AZ97" s="10"/>
      <c r="BA97" s="10"/>
      <c r="BB97" s="10"/>
      <c r="BC97" s="10"/>
      <c r="BD97" s="10"/>
      <c r="BE97" s="10"/>
      <c r="BF97" s="10"/>
      <c r="BG97" s="10"/>
      <c r="BH97" s="10"/>
    </row>
    <row r="98" spans="1:60" ht="47.25" hidden="1" customHeight="1" x14ac:dyDescent="0.2">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5" t="s">
        <v>577</v>
      </c>
      <c r="B99" s="317"/>
      <c r="C99" s="317"/>
      <c r="D99" s="317"/>
      <c r="E99" s="317"/>
      <c r="F99" s="318"/>
      <c r="G99" s="347" t="s">
        <v>569</v>
      </c>
      <c r="H99" s="348"/>
      <c r="I99" s="348"/>
      <c r="J99" s="348"/>
      <c r="K99" s="348"/>
      <c r="L99" s="348"/>
      <c r="M99" s="348"/>
      <c r="N99" s="348"/>
      <c r="O99" s="348"/>
      <c r="P99" s="349" t="s">
        <v>568</v>
      </c>
      <c r="Q99" s="348"/>
      <c r="R99" s="348"/>
      <c r="S99" s="348"/>
      <c r="T99" s="348"/>
      <c r="U99" s="348"/>
      <c r="V99" s="348"/>
      <c r="W99" s="348"/>
      <c r="X99" s="350"/>
      <c r="Y99" s="351"/>
      <c r="Z99" s="352"/>
      <c r="AA99" s="353"/>
      <c r="AB99" s="402" t="s">
        <v>11</v>
      </c>
      <c r="AC99" s="402"/>
      <c r="AD99" s="402"/>
      <c r="AE99" s="416" t="s">
        <v>413</v>
      </c>
      <c r="AF99" s="416"/>
      <c r="AG99" s="416"/>
      <c r="AH99" s="416"/>
      <c r="AI99" s="416" t="s">
        <v>565</v>
      </c>
      <c r="AJ99" s="416"/>
      <c r="AK99" s="416"/>
      <c r="AL99" s="416"/>
      <c r="AM99" s="416" t="s">
        <v>381</v>
      </c>
      <c r="AN99" s="416"/>
      <c r="AO99" s="416"/>
      <c r="AP99" s="416"/>
      <c r="AQ99" s="412" t="s">
        <v>412</v>
      </c>
      <c r="AR99" s="413"/>
      <c r="AS99" s="413"/>
      <c r="AT99" s="414"/>
      <c r="AU99" s="412" t="s">
        <v>588</v>
      </c>
      <c r="AV99" s="413"/>
      <c r="AW99" s="413"/>
      <c r="AX99" s="415"/>
      <c r="AY99">
        <f>COUNTA($G$100)</f>
        <v>0</v>
      </c>
    </row>
    <row r="100" spans="1:60" ht="23.25" hidden="1" customHeight="1" x14ac:dyDescent="0.2">
      <c r="A100" s="345"/>
      <c r="B100" s="317"/>
      <c r="C100" s="317"/>
      <c r="D100" s="317"/>
      <c r="E100" s="317"/>
      <c r="F100" s="318"/>
      <c r="G100" s="430"/>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6"/>
      <c r="AW100" s="406"/>
      <c r="AX100" s="407"/>
      <c r="AY100">
        <f>$AY$99</f>
        <v>0</v>
      </c>
    </row>
    <row r="101" spans="1:60" ht="23.25"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8" t="s">
        <v>52</v>
      </c>
      <c r="Z101" s="409"/>
      <c r="AA101" s="410"/>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6"/>
      <c r="AW101" s="406"/>
      <c r="AX101" s="407"/>
      <c r="AY101">
        <f>$AY$99</f>
        <v>0</v>
      </c>
    </row>
    <row r="102" spans="1:60" ht="23.25" hidden="1" customHeight="1" x14ac:dyDescent="0.2">
      <c r="A102" s="461" t="s">
        <v>578</v>
      </c>
      <c r="B102" s="338"/>
      <c r="C102" s="338"/>
      <c r="D102" s="338"/>
      <c r="E102" s="338"/>
      <c r="F102" s="462"/>
      <c r="G102" s="223" t="s">
        <v>579</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6" t="s">
        <v>413</v>
      </c>
      <c r="AF102" s="416"/>
      <c r="AG102" s="416"/>
      <c r="AH102" s="416"/>
      <c r="AI102" s="416" t="s">
        <v>565</v>
      </c>
      <c r="AJ102" s="416"/>
      <c r="AK102" s="416"/>
      <c r="AL102" s="416"/>
      <c r="AM102" s="416" t="s">
        <v>381</v>
      </c>
      <c r="AN102" s="416"/>
      <c r="AO102" s="416"/>
      <c r="AP102" s="416"/>
      <c r="AQ102" s="417" t="s">
        <v>589</v>
      </c>
      <c r="AR102" s="418"/>
      <c r="AS102" s="418"/>
      <c r="AT102" s="418"/>
      <c r="AU102" s="418"/>
      <c r="AV102" s="418"/>
      <c r="AW102" s="418"/>
      <c r="AX102" s="419"/>
      <c r="AY102">
        <f>IF(SUBSTITUTE(SUBSTITUTE($G$103,"／",""),"　","")="",0,1)</f>
        <v>0</v>
      </c>
    </row>
    <row r="103" spans="1:60" ht="23.25" hidden="1" customHeight="1" x14ac:dyDescent="0.2">
      <c r="A103" s="463"/>
      <c r="B103" s="322"/>
      <c r="C103" s="322"/>
      <c r="D103" s="322"/>
      <c r="E103" s="322"/>
      <c r="F103" s="464"/>
      <c r="G103" s="395" t="s">
        <v>623</v>
      </c>
      <c r="H103" s="396"/>
      <c r="I103" s="396"/>
      <c r="J103" s="396"/>
      <c r="K103" s="396"/>
      <c r="L103" s="396"/>
      <c r="M103" s="396"/>
      <c r="N103" s="396"/>
      <c r="O103" s="396"/>
      <c r="P103" s="396"/>
      <c r="Q103" s="396"/>
      <c r="R103" s="396"/>
      <c r="S103" s="396"/>
      <c r="T103" s="396"/>
      <c r="U103" s="396"/>
      <c r="V103" s="396"/>
      <c r="W103" s="396"/>
      <c r="X103" s="396"/>
      <c r="Y103" s="420" t="s">
        <v>578</v>
      </c>
      <c r="Z103" s="421"/>
      <c r="AA103" s="422"/>
      <c r="AB103" s="423"/>
      <c r="AC103" s="424"/>
      <c r="AD103" s="425"/>
      <c r="AE103" s="399"/>
      <c r="AF103" s="399"/>
      <c r="AG103" s="399"/>
      <c r="AH103" s="399"/>
      <c r="AI103" s="399"/>
      <c r="AJ103" s="399"/>
      <c r="AK103" s="399"/>
      <c r="AL103" s="399"/>
      <c r="AM103" s="399"/>
      <c r="AN103" s="399"/>
      <c r="AO103" s="399"/>
      <c r="AP103" s="399"/>
      <c r="AQ103" s="390"/>
      <c r="AR103" s="369"/>
      <c r="AS103" s="369"/>
      <c r="AT103" s="369"/>
      <c r="AU103" s="369"/>
      <c r="AV103" s="369"/>
      <c r="AW103" s="369"/>
      <c r="AX103" s="370"/>
      <c r="AY103">
        <f>$AY$102</f>
        <v>0</v>
      </c>
    </row>
    <row r="104" spans="1:60" ht="46.5" hidden="1" customHeight="1" x14ac:dyDescent="0.2">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6" t="s">
        <v>580</v>
      </c>
      <c r="Z104" s="400"/>
      <c r="AA104" s="401"/>
      <c r="AB104" s="426" t="s">
        <v>622</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2">
      <c r="A105" s="499" t="s">
        <v>234</v>
      </c>
      <c r="B105" s="500"/>
      <c r="C105" s="500"/>
      <c r="D105" s="500"/>
      <c r="E105" s="500"/>
      <c r="F105" s="501"/>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6" t="s">
        <v>413</v>
      </c>
      <c r="AF105" s="416"/>
      <c r="AG105" s="416"/>
      <c r="AH105" s="416"/>
      <c r="AI105" s="416" t="s">
        <v>565</v>
      </c>
      <c r="AJ105" s="416"/>
      <c r="AK105" s="416"/>
      <c r="AL105" s="416"/>
      <c r="AM105" s="416" t="s">
        <v>381</v>
      </c>
      <c r="AN105" s="416"/>
      <c r="AO105" s="416"/>
      <c r="AP105" s="416"/>
      <c r="AQ105" s="458" t="s">
        <v>174</v>
      </c>
      <c r="AR105" s="459"/>
      <c r="AS105" s="459"/>
      <c r="AT105" s="460"/>
      <c r="AU105" s="322" t="s">
        <v>128</v>
      </c>
      <c r="AV105" s="322"/>
      <c r="AW105" s="322"/>
      <c r="AX105" s="327"/>
      <c r="AY105">
        <f>COUNTA($G$107)</f>
        <v>0</v>
      </c>
    </row>
    <row r="106" spans="1:60" ht="18.75" hidden="1" customHeight="1" x14ac:dyDescent="0.2">
      <c r="A106" s="502"/>
      <c r="B106" s="503"/>
      <c r="C106" s="503"/>
      <c r="D106" s="503"/>
      <c r="E106" s="503"/>
      <c r="F106" s="504"/>
      <c r="G106" s="340"/>
      <c r="H106" s="324"/>
      <c r="I106" s="324"/>
      <c r="J106" s="324"/>
      <c r="K106" s="324"/>
      <c r="L106" s="324"/>
      <c r="M106" s="324"/>
      <c r="N106" s="324"/>
      <c r="O106" s="325"/>
      <c r="P106" s="328"/>
      <c r="Q106" s="324"/>
      <c r="R106" s="324"/>
      <c r="S106" s="324"/>
      <c r="T106" s="324"/>
      <c r="U106" s="324"/>
      <c r="V106" s="324"/>
      <c r="W106" s="324"/>
      <c r="X106" s="325"/>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4" t="s">
        <v>166</v>
      </c>
      <c r="AX106" s="329"/>
      <c r="AY106">
        <f t="shared" ref="AY106:AY111" si="3">$AY$105</f>
        <v>0</v>
      </c>
    </row>
    <row r="107" spans="1:60" ht="23.25" hidden="1" customHeight="1" x14ac:dyDescent="0.2">
      <c r="A107" s="505"/>
      <c r="B107" s="503"/>
      <c r="C107" s="503"/>
      <c r="D107" s="503"/>
      <c r="E107" s="503"/>
      <c r="F107" s="504"/>
      <c r="G107" s="509"/>
      <c r="H107" s="510"/>
      <c r="I107" s="510"/>
      <c r="J107" s="510"/>
      <c r="K107" s="510"/>
      <c r="L107" s="510"/>
      <c r="M107" s="510"/>
      <c r="N107" s="510"/>
      <c r="O107" s="511"/>
      <c r="P107" s="139"/>
      <c r="Q107" s="139"/>
      <c r="R107" s="139"/>
      <c r="S107" s="139"/>
      <c r="T107" s="139"/>
      <c r="U107" s="139"/>
      <c r="V107" s="139"/>
      <c r="W107" s="139"/>
      <c r="X107" s="140"/>
      <c r="Y107" s="386" t="s">
        <v>12</v>
      </c>
      <c r="Z107" s="387"/>
      <c r="AA107" s="388"/>
      <c r="AB107" s="389"/>
      <c r="AC107" s="389"/>
      <c r="AD107" s="389"/>
      <c r="AE107" s="390"/>
      <c r="AF107" s="369"/>
      <c r="AG107" s="369"/>
      <c r="AH107" s="369"/>
      <c r="AI107" s="390"/>
      <c r="AJ107" s="369"/>
      <c r="AK107" s="369"/>
      <c r="AL107" s="369"/>
      <c r="AM107" s="390"/>
      <c r="AN107" s="369"/>
      <c r="AO107" s="369"/>
      <c r="AP107" s="369"/>
      <c r="AQ107" s="392"/>
      <c r="AR107" s="393"/>
      <c r="AS107" s="393"/>
      <c r="AT107" s="394"/>
      <c r="AU107" s="369"/>
      <c r="AV107" s="369"/>
      <c r="AW107" s="369"/>
      <c r="AX107" s="370"/>
      <c r="AY107">
        <f t="shared" si="3"/>
        <v>0</v>
      </c>
    </row>
    <row r="108" spans="1:60" ht="23.25" hidden="1" customHeight="1" x14ac:dyDescent="0.2">
      <c r="A108" s="506"/>
      <c r="B108" s="507"/>
      <c r="C108" s="507"/>
      <c r="D108" s="507"/>
      <c r="E108" s="507"/>
      <c r="F108" s="508"/>
      <c r="G108" s="512"/>
      <c r="H108" s="513"/>
      <c r="I108" s="513"/>
      <c r="J108" s="513"/>
      <c r="K108" s="513"/>
      <c r="L108" s="513"/>
      <c r="M108" s="513"/>
      <c r="N108" s="513"/>
      <c r="O108" s="514"/>
      <c r="P108" s="518"/>
      <c r="Q108" s="518"/>
      <c r="R108" s="518"/>
      <c r="S108" s="518"/>
      <c r="T108" s="518"/>
      <c r="U108" s="518"/>
      <c r="V108" s="518"/>
      <c r="W108" s="518"/>
      <c r="X108" s="519"/>
      <c r="Y108" s="222" t="s">
        <v>50</v>
      </c>
      <c r="Z108" s="223"/>
      <c r="AA108" s="252"/>
      <c r="AB108" s="448"/>
      <c r="AC108" s="448"/>
      <c r="AD108" s="448"/>
      <c r="AE108" s="390"/>
      <c r="AF108" s="369"/>
      <c r="AG108" s="369"/>
      <c r="AH108" s="369"/>
      <c r="AI108" s="390"/>
      <c r="AJ108" s="369"/>
      <c r="AK108" s="369"/>
      <c r="AL108" s="369"/>
      <c r="AM108" s="390"/>
      <c r="AN108" s="369"/>
      <c r="AO108" s="369"/>
      <c r="AP108" s="369"/>
      <c r="AQ108" s="392"/>
      <c r="AR108" s="393"/>
      <c r="AS108" s="393"/>
      <c r="AT108" s="394"/>
      <c r="AU108" s="369"/>
      <c r="AV108" s="369"/>
      <c r="AW108" s="369"/>
      <c r="AX108" s="370"/>
      <c r="AY108">
        <f t="shared" si="3"/>
        <v>0</v>
      </c>
    </row>
    <row r="109" spans="1:60" ht="23.25" hidden="1" customHeight="1" x14ac:dyDescent="0.2">
      <c r="A109" s="505"/>
      <c r="B109" s="503"/>
      <c r="C109" s="503"/>
      <c r="D109" s="503"/>
      <c r="E109" s="503"/>
      <c r="F109" s="504"/>
      <c r="G109" s="515"/>
      <c r="H109" s="516"/>
      <c r="I109" s="516"/>
      <c r="J109" s="516"/>
      <c r="K109" s="516"/>
      <c r="L109" s="516"/>
      <c r="M109" s="516"/>
      <c r="N109" s="516"/>
      <c r="O109" s="517"/>
      <c r="P109" s="142"/>
      <c r="Q109" s="142"/>
      <c r="R109" s="142"/>
      <c r="S109" s="142"/>
      <c r="T109" s="142"/>
      <c r="U109" s="142"/>
      <c r="V109" s="142"/>
      <c r="W109" s="142"/>
      <c r="X109" s="143"/>
      <c r="Y109" s="222" t="s">
        <v>13</v>
      </c>
      <c r="Z109" s="223"/>
      <c r="AA109" s="252"/>
      <c r="AB109" s="391" t="s">
        <v>14</v>
      </c>
      <c r="AC109" s="391"/>
      <c r="AD109" s="391"/>
      <c r="AE109" s="390"/>
      <c r="AF109" s="369"/>
      <c r="AG109" s="369"/>
      <c r="AH109" s="369"/>
      <c r="AI109" s="390"/>
      <c r="AJ109" s="369"/>
      <c r="AK109" s="369"/>
      <c r="AL109" s="369"/>
      <c r="AM109" s="390"/>
      <c r="AN109" s="369"/>
      <c r="AO109" s="369"/>
      <c r="AP109" s="369"/>
      <c r="AQ109" s="392"/>
      <c r="AR109" s="393"/>
      <c r="AS109" s="393"/>
      <c r="AT109" s="394"/>
      <c r="AU109" s="369"/>
      <c r="AV109" s="369"/>
      <c r="AW109" s="369"/>
      <c r="AX109" s="370"/>
      <c r="AY109">
        <f t="shared" si="3"/>
        <v>0</v>
      </c>
    </row>
    <row r="110" spans="1:60" ht="23.25" hidden="1" customHeight="1" x14ac:dyDescent="0.2">
      <c r="A110" s="461" t="s">
        <v>258</v>
      </c>
      <c r="B110" s="456"/>
      <c r="C110" s="456"/>
      <c r="D110" s="456"/>
      <c r="E110" s="456"/>
      <c r="F110" s="457"/>
      <c r="G110" s="371"/>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497"/>
      <c r="AY110">
        <f t="shared" si="3"/>
        <v>0</v>
      </c>
    </row>
    <row r="111" spans="1:60" ht="23.25" hidden="1" customHeight="1" x14ac:dyDescent="0.2">
      <c r="A111" s="346"/>
      <c r="B111" s="320"/>
      <c r="C111" s="320"/>
      <c r="D111" s="320"/>
      <c r="E111" s="320"/>
      <c r="F111" s="321"/>
      <c r="G111" s="377"/>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498"/>
      <c r="AY111">
        <f t="shared" si="3"/>
        <v>0</v>
      </c>
    </row>
    <row r="112" spans="1:60" ht="18.75" hidden="1" customHeight="1" x14ac:dyDescent="0.2">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2">
      <c r="A115" s="314"/>
      <c r="B115" s="316"/>
      <c r="C115" s="317"/>
      <c r="D115" s="317"/>
      <c r="E115" s="317"/>
      <c r="F115" s="318"/>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2">
      <c r="A116" s="314"/>
      <c r="B116" s="319"/>
      <c r="C116" s="320"/>
      <c r="D116" s="320"/>
      <c r="E116" s="320"/>
      <c r="F116" s="321"/>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2">
      <c r="A117" s="314"/>
      <c r="B117" s="455" t="s">
        <v>138</v>
      </c>
      <c r="C117" s="456"/>
      <c r="D117" s="456"/>
      <c r="E117" s="456"/>
      <c r="F117" s="457"/>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12" t="s">
        <v>11</v>
      </c>
      <c r="AC117" s="913"/>
      <c r="AD117" s="914"/>
      <c r="AE117" s="416" t="s">
        <v>413</v>
      </c>
      <c r="AF117" s="416"/>
      <c r="AG117" s="416"/>
      <c r="AH117" s="416"/>
      <c r="AI117" s="416" t="s">
        <v>565</v>
      </c>
      <c r="AJ117" s="416"/>
      <c r="AK117" s="416"/>
      <c r="AL117" s="416"/>
      <c r="AM117" s="416" t="s">
        <v>381</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6" t="s">
        <v>57</v>
      </c>
      <c r="Z119" s="917"/>
      <c r="AA119" s="918"/>
      <c r="AB119" s="389"/>
      <c r="AC119" s="389"/>
      <c r="AD119" s="389"/>
      <c r="AE119" s="390"/>
      <c r="AF119" s="369"/>
      <c r="AG119" s="369"/>
      <c r="AH119" s="369"/>
      <c r="AI119" s="390"/>
      <c r="AJ119" s="369"/>
      <c r="AK119" s="369"/>
      <c r="AL119" s="369"/>
      <c r="AM119" s="390"/>
      <c r="AN119" s="369"/>
      <c r="AO119" s="369"/>
      <c r="AP119" s="369"/>
      <c r="AQ119" s="392"/>
      <c r="AR119" s="393"/>
      <c r="AS119" s="393"/>
      <c r="AT119" s="394"/>
      <c r="AU119" s="369"/>
      <c r="AV119" s="369"/>
      <c r="AW119" s="369"/>
      <c r="AX119" s="370"/>
      <c r="AY119">
        <f t="shared" si="4"/>
        <v>0</v>
      </c>
    </row>
    <row r="120" spans="1:60" ht="23.25" hidden="1" customHeight="1" x14ac:dyDescent="0.2">
      <c r="A120" s="314"/>
      <c r="B120" s="316"/>
      <c r="C120" s="317"/>
      <c r="D120" s="317"/>
      <c r="E120" s="317"/>
      <c r="F120" s="318"/>
      <c r="G120" s="919"/>
      <c r="H120" s="518"/>
      <c r="I120" s="518"/>
      <c r="J120" s="518"/>
      <c r="K120" s="518"/>
      <c r="L120" s="518"/>
      <c r="M120" s="518"/>
      <c r="N120" s="518"/>
      <c r="O120" s="519"/>
      <c r="P120" s="451"/>
      <c r="Q120" s="451"/>
      <c r="R120" s="451"/>
      <c r="S120" s="451"/>
      <c r="T120" s="451"/>
      <c r="U120" s="451"/>
      <c r="V120" s="451"/>
      <c r="W120" s="451"/>
      <c r="X120" s="452"/>
      <c r="Y120" s="920" t="s">
        <v>50</v>
      </c>
      <c r="Z120" s="793"/>
      <c r="AA120" s="794"/>
      <c r="AB120" s="448"/>
      <c r="AC120" s="448"/>
      <c r="AD120" s="448"/>
      <c r="AE120" s="390"/>
      <c r="AF120" s="369"/>
      <c r="AG120" s="369"/>
      <c r="AH120" s="369"/>
      <c r="AI120" s="390"/>
      <c r="AJ120" s="369"/>
      <c r="AK120" s="369"/>
      <c r="AL120" s="369"/>
      <c r="AM120" s="390"/>
      <c r="AN120" s="369"/>
      <c r="AO120" s="369"/>
      <c r="AP120" s="369"/>
      <c r="AQ120" s="392"/>
      <c r="AR120" s="393"/>
      <c r="AS120" s="393"/>
      <c r="AT120" s="394"/>
      <c r="AU120" s="369"/>
      <c r="AV120" s="369"/>
      <c r="AW120" s="369"/>
      <c r="AX120" s="370"/>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20" t="s">
        <v>13</v>
      </c>
      <c r="Z121" s="793"/>
      <c r="AA121" s="794"/>
      <c r="AB121" s="921" t="s">
        <v>14</v>
      </c>
      <c r="AC121" s="921"/>
      <c r="AD121" s="921"/>
      <c r="AE121" s="571"/>
      <c r="AF121" s="572"/>
      <c r="AG121" s="572"/>
      <c r="AH121" s="572"/>
      <c r="AI121" s="571"/>
      <c r="AJ121" s="572"/>
      <c r="AK121" s="572"/>
      <c r="AL121" s="572"/>
      <c r="AM121" s="571"/>
      <c r="AN121" s="572"/>
      <c r="AO121" s="572"/>
      <c r="AP121" s="572"/>
      <c r="AQ121" s="392"/>
      <c r="AR121" s="393"/>
      <c r="AS121" s="393"/>
      <c r="AT121" s="394"/>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12" t="s">
        <v>11</v>
      </c>
      <c r="AC122" s="913"/>
      <c r="AD122" s="914"/>
      <c r="AE122" s="416" t="s">
        <v>413</v>
      </c>
      <c r="AF122" s="416"/>
      <c r="AG122" s="416"/>
      <c r="AH122" s="416"/>
      <c r="AI122" s="416" t="s">
        <v>565</v>
      </c>
      <c r="AJ122" s="416"/>
      <c r="AK122" s="416"/>
      <c r="AL122" s="416"/>
      <c r="AM122" s="416" t="s">
        <v>381</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6" t="s">
        <v>57</v>
      </c>
      <c r="Z124" s="917"/>
      <c r="AA124" s="918"/>
      <c r="AB124" s="389"/>
      <c r="AC124" s="389"/>
      <c r="AD124" s="389"/>
      <c r="AE124" s="390"/>
      <c r="AF124" s="369"/>
      <c r="AG124" s="369"/>
      <c r="AH124" s="369"/>
      <c r="AI124" s="390"/>
      <c r="AJ124" s="369"/>
      <c r="AK124" s="369"/>
      <c r="AL124" s="369"/>
      <c r="AM124" s="390"/>
      <c r="AN124" s="369"/>
      <c r="AO124" s="369"/>
      <c r="AP124" s="369"/>
      <c r="AQ124" s="392"/>
      <c r="AR124" s="393"/>
      <c r="AS124" s="393"/>
      <c r="AT124" s="394"/>
      <c r="AU124" s="369"/>
      <c r="AV124" s="369"/>
      <c r="AW124" s="369"/>
      <c r="AX124" s="370"/>
      <c r="AY124">
        <f>$AY$122</f>
        <v>0</v>
      </c>
    </row>
    <row r="125" spans="1:60" ht="23.25" hidden="1" customHeight="1" x14ac:dyDescent="0.2">
      <c r="A125" s="314"/>
      <c r="B125" s="316"/>
      <c r="C125" s="317"/>
      <c r="D125" s="317"/>
      <c r="E125" s="317"/>
      <c r="F125" s="318"/>
      <c r="G125" s="919"/>
      <c r="H125" s="518"/>
      <c r="I125" s="518"/>
      <c r="J125" s="518"/>
      <c r="K125" s="518"/>
      <c r="L125" s="518"/>
      <c r="M125" s="518"/>
      <c r="N125" s="518"/>
      <c r="O125" s="519"/>
      <c r="P125" s="451"/>
      <c r="Q125" s="451"/>
      <c r="R125" s="451"/>
      <c r="S125" s="451"/>
      <c r="T125" s="451"/>
      <c r="U125" s="451"/>
      <c r="V125" s="451"/>
      <c r="W125" s="451"/>
      <c r="X125" s="452"/>
      <c r="Y125" s="920" t="s">
        <v>50</v>
      </c>
      <c r="Z125" s="793"/>
      <c r="AA125" s="794"/>
      <c r="AB125" s="448"/>
      <c r="AC125" s="448"/>
      <c r="AD125" s="448"/>
      <c r="AE125" s="390"/>
      <c r="AF125" s="369"/>
      <c r="AG125" s="369"/>
      <c r="AH125" s="369"/>
      <c r="AI125" s="390"/>
      <c r="AJ125" s="369"/>
      <c r="AK125" s="369"/>
      <c r="AL125" s="369"/>
      <c r="AM125" s="390"/>
      <c r="AN125" s="369"/>
      <c r="AO125" s="369"/>
      <c r="AP125" s="369"/>
      <c r="AQ125" s="392"/>
      <c r="AR125" s="393"/>
      <c r="AS125" s="393"/>
      <c r="AT125" s="394"/>
      <c r="AU125" s="369"/>
      <c r="AV125" s="369"/>
      <c r="AW125" s="369"/>
      <c r="AX125" s="370"/>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20" t="s">
        <v>13</v>
      </c>
      <c r="Z126" s="793"/>
      <c r="AA126" s="794"/>
      <c r="AB126" s="921" t="s">
        <v>14</v>
      </c>
      <c r="AC126" s="921"/>
      <c r="AD126" s="921"/>
      <c r="AE126" s="571"/>
      <c r="AF126" s="572"/>
      <c r="AG126" s="572"/>
      <c r="AH126" s="572"/>
      <c r="AI126" s="571"/>
      <c r="AJ126" s="572"/>
      <c r="AK126" s="572"/>
      <c r="AL126" s="572"/>
      <c r="AM126" s="571"/>
      <c r="AN126" s="572"/>
      <c r="AO126" s="572"/>
      <c r="AP126" s="572"/>
      <c r="AQ126" s="392"/>
      <c r="AR126" s="393"/>
      <c r="AS126" s="393"/>
      <c r="AT126" s="394"/>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12" t="s">
        <v>11</v>
      </c>
      <c r="AC127" s="913"/>
      <c r="AD127" s="914"/>
      <c r="AE127" s="416" t="s">
        <v>413</v>
      </c>
      <c r="AF127" s="416"/>
      <c r="AG127" s="416"/>
      <c r="AH127" s="416"/>
      <c r="AI127" s="416" t="s">
        <v>565</v>
      </c>
      <c r="AJ127" s="416"/>
      <c r="AK127" s="416"/>
      <c r="AL127" s="416"/>
      <c r="AM127" s="416" t="s">
        <v>381</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6" t="s">
        <v>57</v>
      </c>
      <c r="Z129" s="917"/>
      <c r="AA129" s="918"/>
      <c r="AB129" s="389"/>
      <c r="AC129" s="389"/>
      <c r="AD129" s="389"/>
      <c r="AE129" s="390"/>
      <c r="AF129" s="369"/>
      <c r="AG129" s="369"/>
      <c r="AH129" s="369"/>
      <c r="AI129" s="390"/>
      <c r="AJ129" s="369"/>
      <c r="AK129" s="369"/>
      <c r="AL129" s="369"/>
      <c r="AM129" s="390"/>
      <c r="AN129" s="369"/>
      <c r="AO129" s="369"/>
      <c r="AP129" s="369"/>
      <c r="AQ129" s="392"/>
      <c r="AR129" s="393"/>
      <c r="AS129" s="393"/>
      <c r="AT129" s="394"/>
      <c r="AU129" s="369"/>
      <c r="AV129" s="369"/>
      <c r="AW129" s="369"/>
      <c r="AX129" s="370"/>
      <c r="AY129">
        <f>$AY$127</f>
        <v>0</v>
      </c>
    </row>
    <row r="130" spans="1:60" ht="23.25" hidden="1" customHeight="1" x14ac:dyDescent="0.2">
      <c r="A130" s="314"/>
      <c r="B130" s="316"/>
      <c r="C130" s="317"/>
      <c r="D130" s="317"/>
      <c r="E130" s="317"/>
      <c r="F130" s="318"/>
      <c r="G130" s="919"/>
      <c r="H130" s="518"/>
      <c r="I130" s="518"/>
      <c r="J130" s="518"/>
      <c r="K130" s="518"/>
      <c r="L130" s="518"/>
      <c r="M130" s="518"/>
      <c r="N130" s="518"/>
      <c r="O130" s="519"/>
      <c r="P130" s="451"/>
      <c r="Q130" s="451"/>
      <c r="R130" s="451"/>
      <c r="S130" s="451"/>
      <c r="T130" s="451"/>
      <c r="U130" s="451"/>
      <c r="V130" s="451"/>
      <c r="W130" s="451"/>
      <c r="X130" s="452"/>
      <c r="Y130" s="920" t="s">
        <v>50</v>
      </c>
      <c r="Z130" s="793"/>
      <c r="AA130" s="794"/>
      <c r="AB130" s="448"/>
      <c r="AC130" s="448"/>
      <c r="AD130" s="448"/>
      <c r="AE130" s="390"/>
      <c r="AF130" s="369"/>
      <c r="AG130" s="369"/>
      <c r="AH130" s="369"/>
      <c r="AI130" s="390"/>
      <c r="AJ130" s="369"/>
      <c r="AK130" s="369"/>
      <c r="AL130" s="369"/>
      <c r="AM130" s="390"/>
      <c r="AN130" s="369"/>
      <c r="AO130" s="369"/>
      <c r="AP130" s="369"/>
      <c r="AQ130" s="392"/>
      <c r="AR130" s="393"/>
      <c r="AS130" s="393"/>
      <c r="AT130" s="394"/>
      <c r="AU130" s="369"/>
      <c r="AV130" s="369"/>
      <c r="AW130" s="369"/>
      <c r="AX130" s="370"/>
      <c r="AY130">
        <f>$AY$127</f>
        <v>0</v>
      </c>
      <c r="AZ130" s="10"/>
      <c r="BA130" s="10"/>
      <c r="BB130" s="10"/>
      <c r="BC130" s="10"/>
    </row>
    <row r="131" spans="1:60" ht="23.25" hidden="1" customHeight="1" thickBot="1" x14ac:dyDescent="0.25">
      <c r="A131" s="315"/>
      <c r="B131" s="909"/>
      <c r="C131" s="910"/>
      <c r="D131" s="910"/>
      <c r="E131" s="910"/>
      <c r="F131" s="911"/>
      <c r="G131" s="141"/>
      <c r="H131" s="142"/>
      <c r="I131" s="142"/>
      <c r="J131" s="142"/>
      <c r="K131" s="142"/>
      <c r="L131" s="142"/>
      <c r="M131" s="142"/>
      <c r="N131" s="142"/>
      <c r="O131" s="143"/>
      <c r="P131" s="453"/>
      <c r="Q131" s="453"/>
      <c r="R131" s="453"/>
      <c r="S131" s="453"/>
      <c r="T131" s="453"/>
      <c r="U131" s="453"/>
      <c r="V131" s="453"/>
      <c r="W131" s="453"/>
      <c r="X131" s="454"/>
      <c r="Y131" s="920" t="s">
        <v>13</v>
      </c>
      <c r="Z131" s="793"/>
      <c r="AA131" s="794"/>
      <c r="AB131" s="921" t="s">
        <v>14</v>
      </c>
      <c r="AC131" s="921"/>
      <c r="AD131" s="921"/>
      <c r="AE131" s="571"/>
      <c r="AF131" s="572"/>
      <c r="AG131" s="572"/>
      <c r="AH131" s="572"/>
      <c r="AI131" s="571"/>
      <c r="AJ131" s="572"/>
      <c r="AK131" s="572"/>
      <c r="AL131" s="572"/>
      <c r="AM131" s="571"/>
      <c r="AN131" s="572"/>
      <c r="AO131" s="572"/>
      <c r="AP131" s="572"/>
      <c r="AQ131" s="392"/>
      <c r="AR131" s="393"/>
      <c r="AS131" s="393"/>
      <c r="AT131" s="394"/>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5" t="s">
        <v>577</v>
      </c>
      <c r="B133" s="317"/>
      <c r="C133" s="317"/>
      <c r="D133" s="317"/>
      <c r="E133" s="317"/>
      <c r="F133" s="318"/>
      <c r="G133" s="347" t="s">
        <v>569</v>
      </c>
      <c r="H133" s="348"/>
      <c r="I133" s="348"/>
      <c r="J133" s="348"/>
      <c r="K133" s="348"/>
      <c r="L133" s="348"/>
      <c r="M133" s="348"/>
      <c r="N133" s="348"/>
      <c r="O133" s="348"/>
      <c r="P133" s="349" t="s">
        <v>568</v>
      </c>
      <c r="Q133" s="348"/>
      <c r="R133" s="348"/>
      <c r="S133" s="348"/>
      <c r="T133" s="348"/>
      <c r="U133" s="348"/>
      <c r="V133" s="348"/>
      <c r="W133" s="348"/>
      <c r="X133" s="350"/>
      <c r="Y133" s="351"/>
      <c r="Z133" s="352"/>
      <c r="AA133" s="353"/>
      <c r="AB133" s="402" t="s">
        <v>11</v>
      </c>
      <c r="AC133" s="402"/>
      <c r="AD133" s="402"/>
      <c r="AE133" s="416" t="s">
        <v>413</v>
      </c>
      <c r="AF133" s="416"/>
      <c r="AG133" s="416"/>
      <c r="AH133" s="416"/>
      <c r="AI133" s="416" t="s">
        <v>565</v>
      </c>
      <c r="AJ133" s="416"/>
      <c r="AK133" s="416"/>
      <c r="AL133" s="416"/>
      <c r="AM133" s="416" t="s">
        <v>381</v>
      </c>
      <c r="AN133" s="416"/>
      <c r="AO133" s="416"/>
      <c r="AP133" s="416"/>
      <c r="AQ133" s="412" t="s">
        <v>412</v>
      </c>
      <c r="AR133" s="413"/>
      <c r="AS133" s="413"/>
      <c r="AT133" s="414"/>
      <c r="AU133" s="412" t="s">
        <v>588</v>
      </c>
      <c r="AV133" s="413"/>
      <c r="AW133" s="413"/>
      <c r="AX133" s="415"/>
      <c r="AY133">
        <f>COUNTA($G$134)</f>
        <v>0</v>
      </c>
    </row>
    <row r="134" spans="1:60" ht="23.25" hidden="1" customHeight="1" x14ac:dyDescent="0.2">
      <c r="A134" s="345"/>
      <c r="B134" s="317"/>
      <c r="C134" s="317"/>
      <c r="D134" s="317"/>
      <c r="E134" s="317"/>
      <c r="F134" s="318"/>
      <c r="G134" s="430"/>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6"/>
      <c r="AW134" s="406"/>
      <c r="AX134" s="407"/>
      <c r="AY134">
        <f>$AY$133</f>
        <v>0</v>
      </c>
    </row>
    <row r="135" spans="1:60" ht="23.25"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8" t="s">
        <v>52</v>
      </c>
      <c r="Z135" s="409"/>
      <c r="AA135" s="410"/>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6"/>
      <c r="AW135" s="406"/>
      <c r="AX135" s="407"/>
      <c r="AY135">
        <f>$AY$133</f>
        <v>0</v>
      </c>
    </row>
    <row r="136" spans="1:60" ht="23.25" hidden="1" customHeight="1" x14ac:dyDescent="0.2">
      <c r="A136" s="461" t="s">
        <v>578</v>
      </c>
      <c r="B136" s="338"/>
      <c r="C136" s="338"/>
      <c r="D136" s="338"/>
      <c r="E136" s="338"/>
      <c r="F136" s="462"/>
      <c r="G136" s="223" t="s">
        <v>579</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6" t="s">
        <v>413</v>
      </c>
      <c r="AF136" s="416"/>
      <c r="AG136" s="416"/>
      <c r="AH136" s="416"/>
      <c r="AI136" s="416" t="s">
        <v>565</v>
      </c>
      <c r="AJ136" s="416"/>
      <c r="AK136" s="416"/>
      <c r="AL136" s="416"/>
      <c r="AM136" s="416" t="s">
        <v>381</v>
      </c>
      <c r="AN136" s="416"/>
      <c r="AO136" s="416"/>
      <c r="AP136" s="416"/>
      <c r="AQ136" s="417" t="s">
        <v>589</v>
      </c>
      <c r="AR136" s="418"/>
      <c r="AS136" s="418"/>
      <c r="AT136" s="418"/>
      <c r="AU136" s="418"/>
      <c r="AV136" s="418"/>
      <c r="AW136" s="418"/>
      <c r="AX136" s="419"/>
      <c r="AY136">
        <f>IF(SUBSTITUTE(SUBSTITUTE($G$137,"／",""),"　","")="",0,1)</f>
        <v>0</v>
      </c>
    </row>
    <row r="137" spans="1:60" ht="23.25" hidden="1" customHeight="1" x14ac:dyDescent="0.2">
      <c r="A137" s="463"/>
      <c r="B137" s="322"/>
      <c r="C137" s="322"/>
      <c r="D137" s="322"/>
      <c r="E137" s="322"/>
      <c r="F137" s="464"/>
      <c r="G137" s="395" t="s">
        <v>624</v>
      </c>
      <c r="H137" s="396"/>
      <c r="I137" s="396"/>
      <c r="J137" s="396"/>
      <c r="K137" s="396"/>
      <c r="L137" s="396"/>
      <c r="M137" s="396"/>
      <c r="N137" s="396"/>
      <c r="O137" s="396"/>
      <c r="P137" s="396"/>
      <c r="Q137" s="396"/>
      <c r="R137" s="396"/>
      <c r="S137" s="396"/>
      <c r="T137" s="396"/>
      <c r="U137" s="396"/>
      <c r="V137" s="396"/>
      <c r="W137" s="396"/>
      <c r="X137" s="396"/>
      <c r="Y137" s="420" t="s">
        <v>578</v>
      </c>
      <c r="Z137" s="421"/>
      <c r="AA137" s="422"/>
      <c r="AB137" s="423"/>
      <c r="AC137" s="424"/>
      <c r="AD137" s="425"/>
      <c r="AE137" s="399"/>
      <c r="AF137" s="399"/>
      <c r="AG137" s="399"/>
      <c r="AH137" s="399"/>
      <c r="AI137" s="399"/>
      <c r="AJ137" s="399"/>
      <c r="AK137" s="399"/>
      <c r="AL137" s="399"/>
      <c r="AM137" s="399"/>
      <c r="AN137" s="399"/>
      <c r="AO137" s="399"/>
      <c r="AP137" s="399"/>
      <c r="AQ137" s="390"/>
      <c r="AR137" s="369"/>
      <c r="AS137" s="369"/>
      <c r="AT137" s="369"/>
      <c r="AU137" s="369"/>
      <c r="AV137" s="369"/>
      <c r="AW137" s="369"/>
      <c r="AX137" s="370"/>
      <c r="AY137">
        <f>$AY$136</f>
        <v>0</v>
      </c>
    </row>
    <row r="138" spans="1:60" ht="46.5" hidden="1" customHeight="1" x14ac:dyDescent="0.2">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6" t="s">
        <v>580</v>
      </c>
      <c r="Z138" s="400"/>
      <c r="AA138" s="401"/>
      <c r="AB138" s="426" t="s">
        <v>622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2">
      <c r="A139" s="499" t="s">
        <v>234</v>
      </c>
      <c r="B139" s="500"/>
      <c r="C139" s="500"/>
      <c r="D139" s="500"/>
      <c r="E139" s="500"/>
      <c r="F139" s="501"/>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6" t="s">
        <v>413</v>
      </c>
      <c r="AF139" s="416"/>
      <c r="AG139" s="416"/>
      <c r="AH139" s="416"/>
      <c r="AI139" s="416" t="s">
        <v>565</v>
      </c>
      <c r="AJ139" s="416"/>
      <c r="AK139" s="416"/>
      <c r="AL139" s="416"/>
      <c r="AM139" s="416" t="s">
        <v>381</v>
      </c>
      <c r="AN139" s="416"/>
      <c r="AO139" s="416"/>
      <c r="AP139" s="416"/>
      <c r="AQ139" s="458" t="s">
        <v>174</v>
      </c>
      <c r="AR139" s="459"/>
      <c r="AS139" s="459"/>
      <c r="AT139" s="460"/>
      <c r="AU139" s="322" t="s">
        <v>128</v>
      </c>
      <c r="AV139" s="322"/>
      <c r="AW139" s="322"/>
      <c r="AX139" s="327"/>
      <c r="AY139">
        <f>COUNTA($G$141)</f>
        <v>0</v>
      </c>
    </row>
    <row r="140" spans="1:60" ht="18.75" hidden="1" customHeight="1" x14ac:dyDescent="0.2">
      <c r="A140" s="502"/>
      <c r="B140" s="503"/>
      <c r="C140" s="503"/>
      <c r="D140" s="503"/>
      <c r="E140" s="503"/>
      <c r="F140" s="504"/>
      <c r="G140" s="340"/>
      <c r="H140" s="324"/>
      <c r="I140" s="324"/>
      <c r="J140" s="324"/>
      <c r="K140" s="324"/>
      <c r="L140" s="324"/>
      <c r="M140" s="324"/>
      <c r="N140" s="324"/>
      <c r="O140" s="325"/>
      <c r="P140" s="328"/>
      <c r="Q140" s="324"/>
      <c r="R140" s="324"/>
      <c r="S140" s="324"/>
      <c r="T140" s="324"/>
      <c r="U140" s="324"/>
      <c r="V140" s="324"/>
      <c r="W140" s="324"/>
      <c r="X140" s="325"/>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4" t="s">
        <v>166</v>
      </c>
      <c r="AX140" s="329"/>
      <c r="AY140">
        <f t="shared" ref="AY140:AY145" si="5">$AY$139</f>
        <v>0</v>
      </c>
    </row>
    <row r="141" spans="1:60" ht="23.25" hidden="1" customHeight="1" x14ac:dyDescent="0.2">
      <c r="A141" s="505"/>
      <c r="B141" s="503"/>
      <c r="C141" s="503"/>
      <c r="D141" s="503"/>
      <c r="E141" s="503"/>
      <c r="F141" s="504"/>
      <c r="G141" s="509"/>
      <c r="H141" s="510"/>
      <c r="I141" s="510"/>
      <c r="J141" s="510"/>
      <c r="K141" s="510"/>
      <c r="L141" s="510"/>
      <c r="M141" s="510"/>
      <c r="N141" s="510"/>
      <c r="O141" s="511"/>
      <c r="P141" s="139"/>
      <c r="Q141" s="139"/>
      <c r="R141" s="139"/>
      <c r="S141" s="139"/>
      <c r="T141" s="139"/>
      <c r="U141" s="139"/>
      <c r="V141" s="139"/>
      <c r="W141" s="139"/>
      <c r="X141" s="140"/>
      <c r="Y141" s="386" t="s">
        <v>12</v>
      </c>
      <c r="Z141" s="387"/>
      <c r="AA141" s="388"/>
      <c r="AB141" s="389"/>
      <c r="AC141" s="389"/>
      <c r="AD141" s="389"/>
      <c r="AE141" s="390"/>
      <c r="AF141" s="369"/>
      <c r="AG141" s="369"/>
      <c r="AH141" s="369"/>
      <c r="AI141" s="390"/>
      <c r="AJ141" s="369"/>
      <c r="AK141" s="369"/>
      <c r="AL141" s="369"/>
      <c r="AM141" s="390"/>
      <c r="AN141" s="369"/>
      <c r="AO141" s="369"/>
      <c r="AP141" s="369"/>
      <c r="AQ141" s="392"/>
      <c r="AR141" s="393"/>
      <c r="AS141" s="393"/>
      <c r="AT141" s="394"/>
      <c r="AU141" s="369"/>
      <c r="AV141" s="369"/>
      <c r="AW141" s="369"/>
      <c r="AX141" s="370"/>
      <c r="AY141">
        <f t="shared" si="5"/>
        <v>0</v>
      </c>
    </row>
    <row r="142" spans="1:60" ht="23.25" hidden="1" customHeight="1" x14ac:dyDescent="0.2">
      <c r="A142" s="506"/>
      <c r="B142" s="507"/>
      <c r="C142" s="507"/>
      <c r="D142" s="507"/>
      <c r="E142" s="507"/>
      <c r="F142" s="508"/>
      <c r="G142" s="512"/>
      <c r="H142" s="513"/>
      <c r="I142" s="513"/>
      <c r="J142" s="513"/>
      <c r="K142" s="513"/>
      <c r="L142" s="513"/>
      <c r="M142" s="513"/>
      <c r="N142" s="513"/>
      <c r="O142" s="514"/>
      <c r="P142" s="518"/>
      <c r="Q142" s="518"/>
      <c r="R142" s="518"/>
      <c r="S142" s="518"/>
      <c r="T142" s="518"/>
      <c r="U142" s="518"/>
      <c r="V142" s="518"/>
      <c r="W142" s="518"/>
      <c r="X142" s="519"/>
      <c r="Y142" s="222" t="s">
        <v>50</v>
      </c>
      <c r="Z142" s="223"/>
      <c r="AA142" s="252"/>
      <c r="AB142" s="448"/>
      <c r="AC142" s="448"/>
      <c r="AD142" s="448"/>
      <c r="AE142" s="390"/>
      <c r="AF142" s="369"/>
      <c r="AG142" s="369"/>
      <c r="AH142" s="369"/>
      <c r="AI142" s="390"/>
      <c r="AJ142" s="369"/>
      <c r="AK142" s="369"/>
      <c r="AL142" s="369"/>
      <c r="AM142" s="390"/>
      <c r="AN142" s="369"/>
      <c r="AO142" s="369"/>
      <c r="AP142" s="369"/>
      <c r="AQ142" s="392"/>
      <c r="AR142" s="393"/>
      <c r="AS142" s="393"/>
      <c r="AT142" s="394"/>
      <c r="AU142" s="369"/>
      <c r="AV142" s="369"/>
      <c r="AW142" s="369"/>
      <c r="AX142" s="370"/>
      <c r="AY142">
        <f t="shared" si="5"/>
        <v>0</v>
      </c>
    </row>
    <row r="143" spans="1:60" ht="23.25" hidden="1" customHeight="1" x14ac:dyDescent="0.2">
      <c r="A143" s="505"/>
      <c r="B143" s="503"/>
      <c r="C143" s="503"/>
      <c r="D143" s="503"/>
      <c r="E143" s="503"/>
      <c r="F143" s="504"/>
      <c r="G143" s="515"/>
      <c r="H143" s="516"/>
      <c r="I143" s="516"/>
      <c r="J143" s="516"/>
      <c r="K143" s="516"/>
      <c r="L143" s="516"/>
      <c r="M143" s="516"/>
      <c r="N143" s="516"/>
      <c r="O143" s="517"/>
      <c r="P143" s="142"/>
      <c r="Q143" s="142"/>
      <c r="R143" s="142"/>
      <c r="S143" s="142"/>
      <c r="T143" s="142"/>
      <c r="U143" s="142"/>
      <c r="V143" s="142"/>
      <c r="W143" s="142"/>
      <c r="X143" s="143"/>
      <c r="Y143" s="222" t="s">
        <v>13</v>
      </c>
      <c r="Z143" s="223"/>
      <c r="AA143" s="252"/>
      <c r="AB143" s="391" t="s">
        <v>14</v>
      </c>
      <c r="AC143" s="391"/>
      <c r="AD143" s="391"/>
      <c r="AE143" s="390"/>
      <c r="AF143" s="369"/>
      <c r="AG143" s="369"/>
      <c r="AH143" s="369"/>
      <c r="AI143" s="390"/>
      <c r="AJ143" s="369"/>
      <c r="AK143" s="369"/>
      <c r="AL143" s="369"/>
      <c r="AM143" s="390"/>
      <c r="AN143" s="369"/>
      <c r="AO143" s="369"/>
      <c r="AP143" s="369"/>
      <c r="AQ143" s="392"/>
      <c r="AR143" s="393"/>
      <c r="AS143" s="393"/>
      <c r="AT143" s="394"/>
      <c r="AU143" s="369"/>
      <c r="AV143" s="369"/>
      <c r="AW143" s="369"/>
      <c r="AX143" s="370"/>
      <c r="AY143">
        <f t="shared" si="5"/>
        <v>0</v>
      </c>
    </row>
    <row r="144" spans="1:60" ht="23.25" hidden="1" customHeight="1" x14ac:dyDescent="0.2">
      <c r="A144" s="461" t="s">
        <v>258</v>
      </c>
      <c r="B144" s="456"/>
      <c r="C144" s="456"/>
      <c r="D144" s="456"/>
      <c r="E144" s="456"/>
      <c r="F144" s="457"/>
      <c r="G144" s="371"/>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W144" s="372"/>
      <c r="AX144" s="497"/>
      <c r="AY144">
        <f t="shared" si="5"/>
        <v>0</v>
      </c>
    </row>
    <row r="145" spans="1:60" ht="23.25" hidden="1" customHeight="1" x14ac:dyDescent="0.2">
      <c r="A145" s="346"/>
      <c r="B145" s="320"/>
      <c r="C145" s="320"/>
      <c r="D145" s="320"/>
      <c r="E145" s="320"/>
      <c r="F145" s="321"/>
      <c r="G145" s="377"/>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498"/>
      <c r="AY145">
        <f t="shared" si="5"/>
        <v>0</v>
      </c>
    </row>
    <row r="146" spans="1:60" ht="18.75" hidden="1" customHeight="1" x14ac:dyDescent="0.2">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2">
      <c r="A149" s="314"/>
      <c r="B149" s="316"/>
      <c r="C149" s="317"/>
      <c r="D149" s="317"/>
      <c r="E149" s="317"/>
      <c r="F149" s="318"/>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2">
      <c r="A150" s="314"/>
      <c r="B150" s="319"/>
      <c r="C150" s="320"/>
      <c r="D150" s="320"/>
      <c r="E150" s="320"/>
      <c r="F150" s="321"/>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2">
      <c r="A151" s="314"/>
      <c r="B151" s="455" t="s">
        <v>138</v>
      </c>
      <c r="C151" s="456"/>
      <c r="D151" s="456"/>
      <c r="E151" s="456"/>
      <c r="F151" s="457"/>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12" t="s">
        <v>11</v>
      </c>
      <c r="AC151" s="913"/>
      <c r="AD151" s="914"/>
      <c r="AE151" s="416" t="s">
        <v>413</v>
      </c>
      <c r="AF151" s="416"/>
      <c r="AG151" s="416"/>
      <c r="AH151" s="416"/>
      <c r="AI151" s="416" t="s">
        <v>565</v>
      </c>
      <c r="AJ151" s="416"/>
      <c r="AK151" s="416"/>
      <c r="AL151" s="416"/>
      <c r="AM151" s="416" t="s">
        <v>381</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6" t="s">
        <v>57</v>
      </c>
      <c r="Z153" s="917"/>
      <c r="AA153" s="918"/>
      <c r="AB153" s="389"/>
      <c r="AC153" s="389"/>
      <c r="AD153" s="389"/>
      <c r="AE153" s="390"/>
      <c r="AF153" s="369"/>
      <c r="AG153" s="369"/>
      <c r="AH153" s="369"/>
      <c r="AI153" s="390"/>
      <c r="AJ153" s="369"/>
      <c r="AK153" s="369"/>
      <c r="AL153" s="369"/>
      <c r="AM153" s="390"/>
      <c r="AN153" s="369"/>
      <c r="AO153" s="369"/>
      <c r="AP153" s="369"/>
      <c r="AQ153" s="392"/>
      <c r="AR153" s="393"/>
      <c r="AS153" s="393"/>
      <c r="AT153" s="394"/>
      <c r="AU153" s="369"/>
      <c r="AV153" s="369"/>
      <c r="AW153" s="369"/>
      <c r="AX153" s="370"/>
      <c r="AY153">
        <f t="shared" si="6"/>
        <v>0</v>
      </c>
    </row>
    <row r="154" spans="1:60" ht="23.25" hidden="1" customHeight="1" x14ac:dyDescent="0.2">
      <c r="A154" s="314"/>
      <c r="B154" s="316"/>
      <c r="C154" s="317"/>
      <c r="D154" s="317"/>
      <c r="E154" s="317"/>
      <c r="F154" s="318"/>
      <c r="G154" s="919"/>
      <c r="H154" s="518"/>
      <c r="I154" s="518"/>
      <c r="J154" s="518"/>
      <c r="K154" s="518"/>
      <c r="L154" s="518"/>
      <c r="M154" s="518"/>
      <c r="N154" s="518"/>
      <c r="O154" s="519"/>
      <c r="P154" s="451"/>
      <c r="Q154" s="451"/>
      <c r="R154" s="451"/>
      <c r="S154" s="451"/>
      <c r="T154" s="451"/>
      <c r="U154" s="451"/>
      <c r="V154" s="451"/>
      <c r="W154" s="451"/>
      <c r="X154" s="452"/>
      <c r="Y154" s="920" t="s">
        <v>50</v>
      </c>
      <c r="Z154" s="793"/>
      <c r="AA154" s="794"/>
      <c r="AB154" s="448"/>
      <c r="AC154" s="448"/>
      <c r="AD154" s="448"/>
      <c r="AE154" s="390"/>
      <c r="AF154" s="369"/>
      <c r="AG154" s="369"/>
      <c r="AH154" s="369"/>
      <c r="AI154" s="390"/>
      <c r="AJ154" s="369"/>
      <c r="AK154" s="369"/>
      <c r="AL154" s="369"/>
      <c r="AM154" s="390"/>
      <c r="AN154" s="369"/>
      <c r="AO154" s="369"/>
      <c r="AP154" s="369"/>
      <c r="AQ154" s="392"/>
      <c r="AR154" s="393"/>
      <c r="AS154" s="393"/>
      <c r="AT154" s="394"/>
      <c r="AU154" s="369"/>
      <c r="AV154" s="369"/>
      <c r="AW154" s="369"/>
      <c r="AX154" s="370"/>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20" t="s">
        <v>13</v>
      </c>
      <c r="Z155" s="793"/>
      <c r="AA155" s="794"/>
      <c r="AB155" s="921" t="s">
        <v>14</v>
      </c>
      <c r="AC155" s="921"/>
      <c r="AD155" s="921"/>
      <c r="AE155" s="571"/>
      <c r="AF155" s="572"/>
      <c r="AG155" s="572"/>
      <c r="AH155" s="572"/>
      <c r="AI155" s="571"/>
      <c r="AJ155" s="572"/>
      <c r="AK155" s="572"/>
      <c r="AL155" s="572"/>
      <c r="AM155" s="571"/>
      <c r="AN155" s="572"/>
      <c r="AO155" s="572"/>
      <c r="AP155" s="572"/>
      <c r="AQ155" s="392"/>
      <c r="AR155" s="393"/>
      <c r="AS155" s="393"/>
      <c r="AT155" s="394"/>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12" t="s">
        <v>11</v>
      </c>
      <c r="AC156" s="913"/>
      <c r="AD156" s="914"/>
      <c r="AE156" s="416" t="s">
        <v>413</v>
      </c>
      <c r="AF156" s="416"/>
      <c r="AG156" s="416"/>
      <c r="AH156" s="416"/>
      <c r="AI156" s="416" t="s">
        <v>565</v>
      </c>
      <c r="AJ156" s="416"/>
      <c r="AK156" s="416"/>
      <c r="AL156" s="416"/>
      <c r="AM156" s="416" t="s">
        <v>381</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6" t="s">
        <v>57</v>
      </c>
      <c r="Z158" s="917"/>
      <c r="AA158" s="918"/>
      <c r="AB158" s="389"/>
      <c r="AC158" s="389"/>
      <c r="AD158" s="389"/>
      <c r="AE158" s="390"/>
      <c r="AF158" s="369"/>
      <c r="AG158" s="369"/>
      <c r="AH158" s="369"/>
      <c r="AI158" s="390"/>
      <c r="AJ158" s="369"/>
      <c r="AK158" s="369"/>
      <c r="AL158" s="369"/>
      <c r="AM158" s="390"/>
      <c r="AN158" s="369"/>
      <c r="AO158" s="369"/>
      <c r="AP158" s="369"/>
      <c r="AQ158" s="392"/>
      <c r="AR158" s="393"/>
      <c r="AS158" s="393"/>
      <c r="AT158" s="394"/>
      <c r="AU158" s="369"/>
      <c r="AV158" s="369"/>
      <c r="AW158" s="369"/>
      <c r="AX158" s="370"/>
      <c r="AY158">
        <f>$AY$156</f>
        <v>0</v>
      </c>
    </row>
    <row r="159" spans="1:60" ht="23.25" hidden="1" customHeight="1" x14ac:dyDescent="0.2">
      <c r="A159" s="314"/>
      <c r="B159" s="316"/>
      <c r="C159" s="317"/>
      <c r="D159" s="317"/>
      <c r="E159" s="317"/>
      <c r="F159" s="318"/>
      <c r="G159" s="919"/>
      <c r="H159" s="518"/>
      <c r="I159" s="518"/>
      <c r="J159" s="518"/>
      <c r="K159" s="518"/>
      <c r="L159" s="518"/>
      <c r="M159" s="518"/>
      <c r="N159" s="518"/>
      <c r="O159" s="519"/>
      <c r="P159" s="451"/>
      <c r="Q159" s="451"/>
      <c r="R159" s="451"/>
      <c r="S159" s="451"/>
      <c r="T159" s="451"/>
      <c r="U159" s="451"/>
      <c r="V159" s="451"/>
      <c r="W159" s="451"/>
      <c r="X159" s="452"/>
      <c r="Y159" s="920" t="s">
        <v>50</v>
      </c>
      <c r="Z159" s="793"/>
      <c r="AA159" s="794"/>
      <c r="AB159" s="448"/>
      <c r="AC159" s="448"/>
      <c r="AD159" s="448"/>
      <c r="AE159" s="390"/>
      <c r="AF159" s="369"/>
      <c r="AG159" s="369"/>
      <c r="AH159" s="369"/>
      <c r="AI159" s="390"/>
      <c r="AJ159" s="369"/>
      <c r="AK159" s="369"/>
      <c r="AL159" s="369"/>
      <c r="AM159" s="390"/>
      <c r="AN159" s="369"/>
      <c r="AO159" s="369"/>
      <c r="AP159" s="369"/>
      <c r="AQ159" s="392"/>
      <c r="AR159" s="393"/>
      <c r="AS159" s="393"/>
      <c r="AT159" s="394"/>
      <c r="AU159" s="369"/>
      <c r="AV159" s="369"/>
      <c r="AW159" s="369"/>
      <c r="AX159" s="370"/>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20" t="s">
        <v>13</v>
      </c>
      <c r="Z160" s="793"/>
      <c r="AA160" s="794"/>
      <c r="AB160" s="921" t="s">
        <v>14</v>
      </c>
      <c r="AC160" s="921"/>
      <c r="AD160" s="921"/>
      <c r="AE160" s="571"/>
      <c r="AF160" s="572"/>
      <c r="AG160" s="572"/>
      <c r="AH160" s="572"/>
      <c r="AI160" s="571"/>
      <c r="AJ160" s="572"/>
      <c r="AK160" s="572"/>
      <c r="AL160" s="572"/>
      <c r="AM160" s="571"/>
      <c r="AN160" s="572"/>
      <c r="AO160" s="572"/>
      <c r="AP160" s="572"/>
      <c r="AQ160" s="392"/>
      <c r="AR160" s="393"/>
      <c r="AS160" s="393"/>
      <c r="AT160" s="394"/>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12" t="s">
        <v>11</v>
      </c>
      <c r="AC161" s="913"/>
      <c r="AD161" s="914"/>
      <c r="AE161" s="416" t="s">
        <v>413</v>
      </c>
      <c r="AF161" s="416"/>
      <c r="AG161" s="416"/>
      <c r="AH161" s="416"/>
      <c r="AI161" s="416" t="s">
        <v>565</v>
      </c>
      <c r="AJ161" s="416"/>
      <c r="AK161" s="416"/>
      <c r="AL161" s="416"/>
      <c r="AM161" s="416" t="s">
        <v>381</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6" t="s">
        <v>57</v>
      </c>
      <c r="Z163" s="917"/>
      <c r="AA163" s="918"/>
      <c r="AB163" s="389"/>
      <c r="AC163" s="389"/>
      <c r="AD163" s="389"/>
      <c r="AE163" s="390"/>
      <c r="AF163" s="369"/>
      <c r="AG163" s="369"/>
      <c r="AH163" s="369"/>
      <c r="AI163" s="390"/>
      <c r="AJ163" s="369"/>
      <c r="AK163" s="369"/>
      <c r="AL163" s="369"/>
      <c r="AM163" s="390"/>
      <c r="AN163" s="369"/>
      <c r="AO163" s="369"/>
      <c r="AP163" s="369"/>
      <c r="AQ163" s="392"/>
      <c r="AR163" s="393"/>
      <c r="AS163" s="393"/>
      <c r="AT163" s="394"/>
      <c r="AU163" s="369"/>
      <c r="AV163" s="369"/>
      <c r="AW163" s="369"/>
      <c r="AX163" s="370"/>
      <c r="AY163">
        <f>$AY$161</f>
        <v>0</v>
      </c>
    </row>
    <row r="164" spans="1:60" ht="23.25" hidden="1" customHeight="1" x14ac:dyDescent="0.2">
      <c r="A164" s="314"/>
      <c r="B164" s="316"/>
      <c r="C164" s="317"/>
      <c r="D164" s="317"/>
      <c r="E164" s="317"/>
      <c r="F164" s="318"/>
      <c r="G164" s="919"/>
      <c r="H164" s="518"/>
      <c r="I164" s="518"/>
      <c r="J164" s="518"/>
      <c r="K164" s="518"/>
      <c r="L164" s="518"/>
      <c r="M164" s="518"/>
      <c r="N164" s="518"/>
      <c r="O164" s="519"/>
      <c r="P164" s="451"/>
      <c r="Q164" s="451"/>
      <c r="R164" s="451"/>
      <c r="S164" s="451"/>
      <c r="T164" s="451"/>
      <c r="U164" s="451"/>
      <c r="V164" s="451"/>
      <c r="W164" s="451"/>
      <c r="X164" s="452"/>
      <c r="Y164" s="920" t="s">
        <v>50</v>
      </c>
      <c r="Z164" s="793"/>
      <c r="AA164" s="794"/>
      <c r="AB164" s="448"/>
      <c r="AC164" s="448"/>
      <c r="AD164" s="448"/>
      <c r="AE164" s="390"/>
      <c r="AF164" s="369"/>
      <c r="AG164" s="369"/>
      <c r="AH164" s="369"/>
      <c r="AI164" s="390"/>
      <c r="AJ164" s="369"/>
      <c r="AK164" s="369"/>
      <c r="AL164" s="369"/>
      <c r="AM164" s="390"/>
      <c r="AN164" s="369"/>
      <c r="AO164" s="369"/>
      <c r="AP164" s="369"/>
      <c r="AQ164" s="392"/>
      <c r="AR164" s="393"/>
      <c r="AS164" s="393"/>
      <c r="AT164" s="394"/>
      <c r="AU164" s="369"/>
      <c r="AV164" s="369"/>
      <c r="AW164" s="369"/>
      <c r="AX164" s="370"/>
      <c r="AY164">
        <f>$AY$161</f>
        <v>0</v>
      </c>
      <c r="AZ164" s="10"/>
      <c r="BA164" s="10"/>
      <c r="BB164" s="10"/>
      <c r="BC164" s="10"/>
    </row>
    <row r="165" spans="1:60" ht="23.25" hidden="1" customHeight="1" thickBot="1" x14ac:dyDescent="0.25">
      <c r="A165" s="315"/>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2">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5" t="s">
        <v>577</v>
      </c>
      <c r="B167" s="317"/>
      <c r="C167" s="317"/>
      <c r="D167" s="317"/>
      <c r="E167" s="317"/>
      <c r="F167" s="318"/>
      <c r="G167" s="347" t="s">
        <v>569</v>
      </c>
      <c r="H167" s="348"/>
      <c r="I167" s="348"/>
      <c r="J167" s="348"/>
      <c r="K167" s="348"/>
      <c r="L167" s="348"/>
      <c r="M167" s="348"/>
      <c r="N167" s="348"/>
      <c r="O167" s="348"/>
      <c r="P167" s="349" t="s">
        <v>568</v>
      </c>
      <c r="Q167" s="348"/>
      <c r="R167" s="348"/>
      <c r="S167" s="348"/>
      <c r="T167" s="348"/>
      <c r="U167" s="348"/>
      <c r="V167" s="348"/>
      <c r="W167" s="348"/>
      <c r="X167" s="350"/>
      <c r="Y167" s="351"/>
      <c r="Z167" s="352"/>
      <c r="AA167" s="353"/>
      <c r="AB167" s="402" t="s">
        <v>11</v>
      </c>
      <c r="AC167" s="402"/>
      <c r="AD167" s="402"/>
      <c r="AE167" s="416" t="s">
        <v>413</v>
      </c>
      <c r="AF167" s="416"/>
      <c r="AG167" s="416"/>
      <c r="AH167" s="416"/>
      <c r="AI167" s="416" t="s">
        <v>565</v>
      </c>
      <c r="AJ167" s="416"/>
      <c r="AK167" s="416"/>
      <c r="AL167" s="416"/>
      <c r="AM167" s="416" t="s">
        <v>381</v>
      </c>
      <c r="AN167" s="416"/>
      <c r="AO167" s="416"/>
      <c r="AP167" s="416"/>
      <c r="AQ167" s="412" t="s">
        <v>412</v>
      </c>
      <c r="AR167" s="413"/>
      <c r="AS167" s="413"/>
      <c r="AT167" s="414"/>
      <c r="AU167" s="412" t="s">
        <v>588</v>
      </c>
      <c r="AV167" s="413"/>
      <c r="AW167" s="413"/>
      <c r="AX167" s="415"/>
      <c r="AY167">
        <f>COUNTA($G$168)</f>
        <v>0</v>
      </c>
    </row>
    <row r="168" spans="1:60" ht="23.25" hidden="1" customHeight="1" x14ac:dyDescent="0.2">
      <c r="A168" s="345"/>
      <c r="B168" s="317"/>
      <c r="C168" s="317"/>
      <c r="D168" s="317"/>
      <c r="E168" s="317"/>
      <c r="F168" s="318"/>
      <c r="G168" s="430"/>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6"/>
      <c r="AW168" s="406"/>
      <c r="AX168" s="407"/>
      <c r="AY168">
        <f>$AY$167</f>
        <v>0</v>
      </c>
    </row>
    <row r="169" spans="1:60" ht="23.25"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8" t="s">
        <v>52</v>
      </c>
      <c r="Z169" s="409"/>
      <c r="AA169" s="410"/>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6"/>
      <c r="AW169" s="406"/>
      <c r="AX169" s="407"/>
      <c r="AY169">
        <f>$AY$167</f>
        <v>0</v>
      </c>
    </row>
    <row r="170" spans="1:60" ht="23.25" hidden="1" customHeight="1" x14ac:dyDescent="0.2">
      <c r="A170" s="461" t="s">
        <v>578</v>
      </c>
      <c r="B170" s="338"/>
      <c r="C170" s="338"/>
      <c r="D170" s="338"/>
      <c r="E170" s="338"/>
      <c r="F170" s="462"/>
      <c r="G170" s="223" t="s">
        <v>579</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6" t="s">
        <v>413</v>
      </c>
      <c r="AF170" s="416"/>
      <c r="AG170" s="416"/>
      <c r="AH170" s="416"/>
      <c r="AI170" s="416" t="s">
        <v>565</v>
      </c>
      <c r="AJ170" s="416"/>
      <c r="AK170" s="416"/>
      <c r="AL170" s="416"/>
      <c r="AM170" s="416" t="s">
        <v>381</v>
      </c>
      <c r="AN170" s="416"/>
      <c r="AO170" s="416"/>
      <c r="AP170" s="416"/>
      <c r="AQ170" s="417" t="s">
        <v>589</v>
      </c>
      <c r="AR170" s="418"/>
      <c r="AS170" s="418"/>
      <c r="AT170" s="418"/>
      <c r="AU170" s="418"/>
      <c r="AV170" s="418"/>
      <c r="AW170" s="418"/>
      <c r="AX170" s="419"/>
      <c r="AY170">
        <f>IF(SUBSTITUTE(SUBSTITUTE($G$171,"／",""),"　","")="",0,1)</f>
        <v>0</v>
      </c>
    </row>
    <row r="171" spans="1:60" ht="23.25" hidden="1" customHeight="1" x14ac:dyDescent="0.2">
      <c r="A171" s="463"/>
      <c r="B171" s="322"/>
      <c r="C171" s="322"/>
      <c r="D171" s="322"/>
      <c r="E171" s="322"/>
      <c r="F171" s="464"/>
      <c r="G171" s="395" t="s">
        <v>624</v>
      </c>
      <c r="H171" s="396"/>
      <c r="I171" s="396"/>
      <c r="J171" s="396"/>
      <c r="K171" s="396"/>
      <c r="L171" s="396"/>
      <c r="M171" s="396"/>
      <c r="N171" s="396"/>
      <c r="O171" s="396"/>
      <c r="P171" s="396"/>
      <c r="Q171" s="396"/>
      <c r="R171" s="396"/>
      <c r="S171" s="396"/>
      <c r="T171" s="396"/>
      <c r="U171" s="396"/>
      <c r="V171" s="396"/>
      <c r="W171" s="396"/>
      <c r="X171" s="396"/>
      <c r="Y171" s="420" t="s">
        <v>578</v>
      </c>
      <c r="Z171" s="421"/>
      <c r="AA171" s="422"/>
      <c r="AB171" s="423"/>
      <c r="AC171" s="424"/>
      <c r="AD171" s="425"/>
      <c r="AE171" s="399"/>
      <c r="AF171" s="399"/>
      <c r="AG171" s="399"/>
      <c r="AH171" s="399"/>
      <c r="AI171" s="399"/>
      <c r="AJ171" s="399"/>
      <c r="AK171" s="399"/>
      <c r="AL171" s="399"/>
      <c r="AM171" s="399"/>
      <c r="AN171" s="399"/>
      <c r="AO171" s="399"/>
      <c r="AP171" s="399"/>
      <c r="AQ171" s="390"/>
      <c r="AR171" s="369"/>
      <c r="AS171" s="369"/>
      <c r="AT171" s="369"/>
      <c r="AU171" s="369"/>
      <c r="AV171" s="369"/>
      <c r="AW171" s="369"/>
      <c r="AX171" s="370"/>
      <c r="AY171">
        <f>$AY$170</f>
        <v>0</v>
      </c>
    </row>
    <row r="172" spans="1:60" ht="46.5" hidden="1" customHeight="1" x14ac:dyDescent="0.2">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6" t="s">
        <v>580</v>
      </c>
      <c r="Z172" s="400"/>
      <c r="AA172" s="401"/>
      <c r="AB172" s="426" t="s">
        <v>622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2">
      <c r="A173" s="499" t="s">
        <v>234</v>
      </c>
      <c r="B173" s="500"/>
      <c r="C173" s="500"/>
      <c r="D173" s="500"/>
      <c r="E173" s="500"/>
      <c r="F173" s="501"/>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6" t="s">
        <v>413</v>
      </c>
      <c r="AF173" s="416"/>
      <c r="AG173" s="416"/>
      <c r="AH173" s="416"/>
      <c r="AI173" s="416" t="s">
        <v>565</v>
      </c>
      <c r="AJ173" s="416"/>
      <c r="AK173" s="416"/>
      <c r="AL173" s="416"/>
      <c r="AM173" s="416" t="s">
        <v>381</v>
      </c>
      <c r="AN173" s="416"/>
      <c r="AO173" s="416"/>
      <c r="AP173" s="416"/>
      <c r="AQ173" s="458" t="s">
        <v>174</v>
      </c>
      <c r="AR173" s="459"/>
      <c r="AS173" s="459"/>
      <c r="AT173" s="460"/>
      <c r="AU173" s="322" t="s">
        <v>128</v>
      </c>
      <c r="AV173" s="322"/>
      <c r="AW173" s="322"/>
      <c r="AX173" s="327"/>
      <c r="AY173">
        <f>COUNTA($G$175)</f>
        <v>0</v>
      </c>
    </row>
    <row r="174" spans="1:60" ht="18.75" hidden="1" customHeight="1" x14ac:dyDescent="0.2">
      <c r="A174" s="502"/>
      <c r="B174" s="503"/>
      <c r="C174" s="503"/>
      <c r="D174" s="503"/>
      <c r="E174" s="503"/>
      <c r="F174" s="504"/>
      <c r="G174" s="340"/>
      <c r="H174" s="324"/>
      <c r="I174" s="324"/>
      <c r="J174" s="324"/>
      <c r="K174" s="324"/>
      <c r="L174" s="324"/>
      <c r="M174" s="324"/>
      <c r="N174" s="324"/>
      <c r="O174" s="325"/>
      <c r="P174" s="328"/>
      <c r="Q174" s="324"/>
      <c r="R174" s="324"/>
      <c r="S174" s="324"/>
      <c r="T174" s="324"/>
      <c r="U174" s="324"/>
      <c r="V174" s="324"/>
      <c r="W174" s="324"/>
      <c r="X174" s="325"/>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4" t="s">
        <v>166</v>
      </c>
      <c r="AX174" s="329"/>
      <c r="AY174">
        <f t="shared" ref="AY174:AY179" si="7">$AY$173</f>
        <v>0</v>
      </c>
    </row>
    <row r="175" spans="1:60" ht="23.25" hidden="1" customHeight="1" x14ac:dyDescent="0.2">
      <c r="A175" s="505"/>
      <c r="B175" s="503"/>
      <c r="C175" s="503"/>
      <c r="D175" s="503"/>
      <c r="E175" s="503"/>
      <c r="F175" s="504"/>
      <c r="G175" s="509"/>
      <c r="H175" s="510"/>
      <c r="I175" s="510"/>
      <c r="J175" s="510"/>
      <c r="K175" s="510"/>
      <c r="L175" s="510"/>
      <c r="M175" s="510"/>
      <c r="N175" s="510"/>
      <c r="O175" s="511"/>
      <c r="P175" s="139"/>
      <c r="Q175" s="139"/>
      <c r="R175" s="139"/>
      <c r="S175" s="139"/>
      <c r="T175" s="139"/>
      <c r="U175" s="139"/>
      <c r="V175" s="139"/>
      <c r="W175" s="139"/>
      <c r="X175" s="140"/>
      <c r="Y175" s="386" t="s">
        <v>12</v>
      </c>
      <c r="Z175" s="387"/>
      <c r="AA175" s="388"/>
      <c r="AB175" s="389"/>
      <c r="AC175" s="389"/>
      <c r="AD175" s="389"/>
      <c r="AE175" s="390"/>
      <c r="AF175" s="369"/>
      <c r="AG175" s="369"/>
      <c r="AH175" s="369"/>
      <c r="AI175" s="390"/>
      <c r="AJ175" s="369"/>
      <c r="AK175" s="369"/>
      <c r="AL175" s="369"/>
      <c r="AM175" s="390"/>
      <c r="AN175" s="369"/>
      <c r="AO175" s="369"/>
      <c r="AP175" s="369"/>
      <c r="AQ175" s="392"/>
      <c r="AR175" s="393"/>
      <c r="AS175" s="393"/>
      <c r="AT175" s="394"/>
      <c r="AU175" s="369"/>
      <c r="AV175" s="369"/>
      <c r="AW175" s="369"/>
      <c r="AX175" s="370"/>
      <c r="AY175">
        <f t="shared" si="7"/>
        <v>0</v>
      </c>
    </row>
    <row r="176" spans="1:60" ht="23.25" hidden="1" customHeight="1" x14ac:dyDescent="0.2">
      <c r="A176" s="506"/>
      <c r="B176" s="507"/>
      <c r="C176" s="507"/>
      <c r="D176" s="507"/>
      <c r="E176" s="507"/>
      <c r="F176" s="508"/>
      <c r="G176" s="512"/>
      <c r="H176" s="513"/>
      <c r="I176" s="513"/>
      <c r="J176" s="513"/>
      <c r="K176" s="513"/>
      <c r="L176" s="513"/>
      <c r="M176" s="513"/>
      <c r="N176" s="513"/>
      <c r="O176" s="514"/>
      <c r="P176" s="518"/>
      <c r="Q176" s="518"/>
      <c r="R176" s="518"/>
      <c r="S176" s="518"/>
      <c r="T176" s="518"/>
      <c r="U176" s="518"/>
      <c r="V176" s="518"/>
      <c r="W176" s="518"/>
      <c r="X176" s="519"/>
      <c r="Y176" s="222" t="s">
        <v>50</v>
      </c>
      <c r="Z176" s="223"/>
      <c r="AA176" s="252"/>
      <c r="AB176" s="448"/>
      <c r="AC176" s="448"/>
      <c r="AD176" s="448"/>
      <c r="AE176" s="390"/>
      <c r="AF176" s="369"/>
      <c r="AG176" s="369"/>
      <c r="AH176" s="369"/>
      <c r="AI176" s="390"/>
      <c r="AJ176" s="369"/>
      <c r="AK176" s="369"/>
      <c r="AL176" s="369"/>
      <c r="AM176" s="390"/>
      <c r="AN176" s="369"/>
      <c r="AO176" s="369"/>
      <c r="AP176" s="369"/>
      <c r="AQ176" s="392"/>
      <c r="AR176" s="393"/>
      <c r="AS176" s="393"/>
      <c r="AT176" s="394"/>
      <c r="AU176" s="369"/>
      <c r="AV176" s="369"/>
      <c r="AW176" s="369"/>
      <c r="AX176" s="370"/>
      <c r="AY176">
        <f t="shared" si="7"/>
        <v>0</v>
      </c>
    </row>
    <row r="177" spans="1:60" ht="23.25" hidden="1" customHeight="1" x14ac:dyDescent="0.2">
      <c r="A177" s="505"/>
      <c r="B177" s="503"/>
      <c r="C177" s="503"/>
      <c r="D177" s="503"/>
      <c r="E177" s="503"/>
      <c r="F177" s="504"/>
      <c r="G177" s="515"/>
      <c r="H177" s="516"/>
      <c r="I177" s="516"/>
      <c r="J177" s="516"/>
      <c r="K177" s="516"/>
      <c r="L177" s="516"/>
      <c r="M177" s="516"/>
      <c r="N177" s="516"/>
      <c r="O177" s="517"/>
      <c r="P177" s="142"/>
      <c r="Q177" s="142"/>
      <c r="R177" s="142"/>
      <c r="S177" s="142"/>
      <c r="T177" s="142"/>
      <c r="U177" s="142"/>
      <c r="V177" s="142"/>
      <c r="W177" s="142"/>
      <c r="X177" s="143"/>
      <c r="Y177" s="222" t="s">
        <v>13</v>
      </c>
      <c r="Z177" s="223"/>
      <c r="AA177" s="252"/>
      <c r="AB177" s="391" t="s">
        <v>14</v>
      </c>
      <c r="AC177" s="391"/>
      <c r="AD177" s="391"/>
      <c r="AE177" s="390"/>
      <c r="AF177" s="369"/>
      <c r="AG177" s="369"/>
      <c r="AH177" s="369"/>
      <c r="AI177" s="390"/>
      <c r="AJ177" s="369"/>
      <c r="AK177" s="369"/>
      <c r="AL177" s="369"/>
      <c r="AM177" s="390"/>
      <c r="AN177" s="369"/>
      <c r="AO177" s="369"/>
      <c r="AP177" s="369"/>
      <c r="AQ177" s="392"/>
      <c r="AR177" s="393"/>
      <c r="AS177" s="393"/>
      <c r="AT177" s="394"/>
      <c r="AU177" s="369"/>
      <c r="AV177" s="369"/>
      <c r="AW177" s="369"/>
      <c r="AX177" s="370"/>
      <c r="AY177">
        <f t="shared" si="7"/>
        <v>0</v>
      </c>
    </row>
    <row r="178" spans="1:60" ht="23.25" hidden="1" customHeight="1" x14ac:dyDescent="0.2">
      <c r="A178" s="461" t="s">
        <v>258</v>
      </c>
      <c r="B178" s="456"/>
      <c r="C178" s="456"/>
      <c r="D178" s="456"/>
      <c r="E178" s="456"/>
      <c r="F178" s="457"/>
      <c r="G178" s="371"/>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497"/>
      <c r="AY178">
        <f t="shared" si="7"/>
        <v>0</v>
      </c>
    </row>
    <row r="179" spans="1:60" ht="23.25" hidden="1" customHeight="1" x14ac:dyDescent="0.2">
      <c r="A179" s="346"/>
      <c r="B179" s="320"/>
      <c r="C179" s="320"/>
      <c r="D179" s="320"/>
      <c r="E179" s="320"/>
      <c r="F179" s="321"/>
      <c r="G179" s="377"/>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498"/>
      <c r="AY179">
        <f t="shared" si="7"/>
        <v>0</v>
      </c>
    </row>
    <row r="180" spans="1:60" ht="18.75" hidden="1" customHeight="1" x14ac:dyDescent="0.2">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2">
      <c r="A183" s="314"/>
      <c r="B183" s="316"/>
      <c r="C183" s="317"/>
      <c r="D183" s="317"/>
      <c r="E183" s="317"/>
      <c r="F183" s="318"/>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2">
      <c r="A184" s="314"/>
      <c r="B184" s="319"/>
      <c r="C184" s="320"/>
      <c r="D184" s="320"/>
      <c r="E184" s="320"/>
      <c r="F184" s="321"/>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2">
      <c r="A185" s="314"/>
      <c r="B185" s="455" t="s">
        <v>138</v>
      </c>
      <c r="C185" s="456"/>
      <c r="D185" s="456"/>
      <c r="E185" s="456"/>
      <c r="F185" s="457"/>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12" t="s">
        <v>11</v>
      </c>
      <c r="AC185" s="913"/>
      <c r="AD185" s="914"/>
      <c r="AE185" s="416" t="s">
        <v>413</v>
      </c>
      <c r="AF185" s="416"/>
      <c r="AG185" s="416"/>
      <c r="AH185" s="416"/>
      <c r="AI185" s="416" t="s">
        <v>565</v>
      </c>
      <c r="AJ185" s="416"/>
      <c r="AK185" s="416"/>
      <c r="AL185" s="416"/>
      <c r="AM185" s="416" t="s">
        <v>381</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6" t="s">
        <v>57</v>
      </c>
      <c r="Z187" s="917"/>
      <c r="AA187" s="918"/>
      <c r="AB187" s="389"/>
      <c r="AC187" s="389"/>
      <c r="AD187" s="389"/>
      <c r="AE187" s="390"/>
      <c r="AF187" s="369"/>
      <c r="AG187" s="369"/>
      <c r="AH187" s="369"/>
      <c r="AI187" s="390"/>
      <c r="AJ187" s="369"/>
      <c r="AK187" s="369"/>
      <c r="AL187" s="369"/>
      <c r="AM187" s="390"/>
      <c r="AN187" s="369"/>
      <c r="AO187" s="369"/>
      <c r="AP187" s="369"/>
      <c r="AQ187" s="392"/>
      <c r="AR187" s="393"/>
      <c r="AS187" s="393"/>
      <c r="AT187" s="394"/>
      <c r="AU187" s="369"/>
      <c r="AV187" s="369"/>
      <c r="AW187" s="369"/>
      <c r="AX187" s="370"/>
      <c r="AY187">
        <f t="shared" si="8"/>
        <v>0</v>
      </c>
    </row>
    <row r="188" spans="1:60" ht="23.25" hidden="1" customHeight="1" x14ac:dyDescent="0.2">
      <c r="A188" s="314"/>
      <c r="B188" s="316"/>
      <c r="C188" s="317"/>
      <c r="D188" s="317"/>
      <c r="E188" s="317"/>
      <c r="F188" s="318"/>
      <c r="G188" s="919"/>
      <c r="H188" s="518"/>
      <c r="I188" s="518"/>
      <c r="J188" s="518"/>
      <c r="K188" s="518"/>
      <c r="L188" s="518"/>
      <c r="M188" s="518"/>
      <c r="N188" s="518"/>
      <c r="O188" s="519"/>
      <c r="P188" s="451"/>
      <c r="Q188" s="451"/>
      <c r="R188" s="451"/>
      <c r="S188" s="451"/>
      <c r="T188" s="451"/>
      <c r="U188" s="451"/>
      <c r="V188" s="451"/>
      <c r="W188" s="451"/>
      <c r="X188" s="452"/>
      <c r="Y188" s="920" t="s">
        <v>50</v>
      </c>
      <c r="Z188" s="793"/>
      <c r="AA188" s="794"/>
      <c r="AB188" s="448"/>
      <c r="AC188" s="448"/>
      <c r="AD188" s="448"/>
      <c r="AE188" s="390"/>
      <c r="AF188" s="369"/>
      <c r="AG188" s="369"/>
      <c r="AH188" s="369"/>
      <c r="AI188" s="390"/>
      <c r="AJ188" s="369"/>
      <c r="AK188" s="369"/>
      <c r="AL188" s="369"/>
      <c r="AM188" s="390"/>
      <c r="AN188" s="369"/>
      <c r="AO188" s="369"/>
      <c r="AP188" s="369"/>
      <c r="AQ188" s="392"/>
      <c r="AR188" s="393"/>
      <c r="AS188" s="393"/>
      <c r="AT188" s="394"/>
      <c r="AU188" s="369"/>
      <c r="AV188" s="369"/>
      <c r="AW188" s="369"/>
      <c r="AX188" s="370"/>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20" t="s">
        <v>13</v>
      </c>
      <c r="Z189" s="793"/>
      <c r="AA189" s="794"/>
      <c r="AB189" s="921" t="s">
        <v>14</v>
      </c>
      <c r="AC189" s="921"/>
      <c r="AD189" s="921"/>
      <c r="AE189" s="571"/>
      <c r="AF189" s="572"/>
      <c r="AG189" s="572"/>
      <c r="AH189" s="572"/>
      <c r="AI189" s="571"/>
      <c r="AJ189" s="572"/>
      <c r="AK189" s="572"/>
      <c r="AL189" s="572"/>
      <c r="AM189" s="571"/>
      <c r="AN189" s="572"/>
      <c r="AO189" s="572"/>
      <c r="AP189" s="572"/>
      <c r="AQ189" s="392"/>
      <c r="AR189" s="393"/>
      <c r="AS189" s="393"/>
      <c r="AT189" s="394"/>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12" t="s">
        <v>11</v>
      </c>
      <c r="AC190" s="913"/>
      <c r="AD190" s="914"/>
      <c r="AE190" s="416" t="s">
        <v>413</v>
      </c>
      <c r="AF190" s="416"/>
      <c r="AG190" s="416"/>
      <c r="AH190" s="416"/>
      <c r="AI190" s="416" t="s">
        <v>565</v>
      </c>
      <c r="AJ190" s="416"/>
      <c r="AK190" s="416"/>
      <c r="AL190" s="416"/>
      <c r="AM190" s="416" t="s">
        <v>381</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6" t="s">
        <v>57</v>
      </c>
      <c r="Z192" s="917"/>
      <c r="AA192" s="918"/>
      <c r="AB192" s="389"/>
      <c r="AC192" s="389"/>
      <c r="AD192" s="389"/>
      <c r="AE192" s="390"/>
      <c r="AF192" s="369"/>
      <c r="AG192" s="369"/>
      <c r="AH192" s="369"/>
      <c r="AI192" s="390"/>
      <c r="AJ192" s="369"/>
      <c r="AK192" s="369"/>
      <c r="AL192" s="369"/>
      <c r="AM192" s="390"/>
      <c r="AN192" s="369"/>
      <c r="AO192" s="369"/>
      <c r="AP192" s="369"/>
      <c r="AQ192" s="392"/>
      <c r="AR192" s="393"/>
      <c r="AS192" s="393"/>
      <c r="AT192" s="394"/>
      <c r="AU192" s="369"/>
      <c r="AV192" s="369"/>
      <c r="AW192" s="369"/>
      <c r="AX192" s="370"/>
      <c r="AY192">
        <f>$AY$190</f>
        <v>0</v>
      </c>
    </row>
    <row r="193" spans="1:60" ht="23.25" hidden="1" customHeight="1" x14ac:dyDescent="0.2">
      <c r="A193" s="314"/>
      <c r="B193" s="316"/>
      <c r="C193" s="317"/>
      <c r="D193" s="317"/>
      <c r="E193" s="317"/>
      <c r="F193" s="318"/>
      <c r="G193" s="919"/>
      <c r="H193" s="518"/>
      <c r="I193" s="518"/>
      <c r="J193" s="518"/>
      <c r="K193" s="518"/>
      <c r="L193" s="518"/>
      <c r="M193" s="518"/>
      <c r="N193" s="518"/>
      <c r="O193" s="519"/>
      <c r="P193" s="451"/>
      <c r="Q193" s="451"/>
      <c r="R193" s="451"/>
      <c r="S193" s="451"/>
      <c r="T193" s="451"/>
      <c r="U193" s="451"/>
      <c r="V193" s="451"/>
      <c r="W193" s="451"/>
      <c r="X193" s="452"/>
      <c r="Y193" s="920" t="s">
        <v>50</v>
      </c>
      <c r="Z193" s="793"/>
      <c r="AA193" s="794"/>
      <c r="AB193" s="448"/>
      <c r="AC193" s="448"/>
      <c r="AD193" s="448"/>
      <c r="AE193" s="390"/>
      <c r="AF193" s="369"/>
      <c r="AG193" s="369"/>
      <c r="AH193" s="369"/>
      <c r="AI193" s="390"/>
      <c r="AJ193" s="369"/>
      <c r="AK193" s="369"/>
      <c r="AL193" s="369"/>
      <c r="AM193" s="390"/>
      <c r="AN193" s="369"/>
      <c r="AO193" s="369"/>
      <c r="AP193" s="369"/>
      <c r="AQ193" s="392"/>
      <c r="AR193" s="393"/>
      <c r="AS193" s="393"/>
      <c r="AT193" s="394"/>
      <c r="AU193" s="369"/>
      <c r="AV193" s="369"/>
      <c r="AW193" s="369"/>
      <c r="AX193" s="370"/>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20" t="s">
        <v>13</v>
      </c>
      <c r="Z194" s="793"/>
      <c r="AA194" s="794"/>
      <c r="AB194" s="921" t="s">
        <v>14</v>
      </c>
      <c r="AC194" s="921"/>
      <c r="AD194" s="921"/>
      <c r="AE194" s="571"/>
      <c r="AF194" s="572"/>
      <c r="AG194" s="572"/>
      <c r="AH194" s="572"/>
      <c r="AI194" s="571"/>
      <c r="AJ194" s="572"/>
      <c r="AK194" s="572"/>
      <c r="AL194" s="572"/>
      <c r="AM194" s="571"/>
      <c r="AN194" s="572"/>
      <c r="AO194" s="572"/>
      <c r="AP194" s="572"/>
      <c r="AQ194" s="392"/>
      <c r="AR194" s="393"/>
      <c r="AS194" s="393"/>
      <c r="AT194" s="394"/>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12" t="s">
        <v>11</v>
      </c>
      <c r="AC195" s="913"/>
      <c r="AD195" s="914"/>
      <c r="AE195" s="416" t="s">
        <v>413</v>
      </c>
      <c r="AF195" s="416"/>
      <c r="AG195" s="416"/>
      <c r="AH195" s="416"/>
      <c r="AI195" s="416" t="s">
        <v>565</v>
      </c>
      <c r="AJ195" s="416"/>
      <c r="AK195" s="416"/>
      <c r="AL195" s="416"/>
      <c r="AM195" s="416" t="s">
        <v>381</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6" t="s">
        <v>57</v>
      </c>
      <c r="Z197" s="917"/>
      <c r="AA197" s="918"/>
      <c r="AB197" s="389"/>
      <c r="AC197" s="389"/>
      <c r="AD197" s="389"/>
      <c r="AE197" s="390"/>
      <c r="AF197" s="369"/>
      <c r="AG197" s="369"/>
      <c r="AH197" s="369"/>
      <c r="AI197" s="390"/>
      <c r="AJ197" s="369"/>
      <c r="AK197" s="369"/>
      <c r="AL197" s="369"/>
      <c r="AM197" s="390"/>
      <c r="AN197" s="369"/>
      <c r="AO197" s="369"/>
      <c r="AP197" s="369"/>
      <c r="AQ197" s="392"/>
      <c r="AR197" s="393"/>
      <c r="AS197" s="393"/>
      <c r="AT197" s="394"/>
      <c r="AU197" s="369"/>
      <c r="AV197" s="369"/>
      <c r="AW197" s="369"/>
      <c r="AX197" s="370"/>
      <c r="AY197">
        <f t="shared" ref="AY197:AY199" si="9">$AY$195</f>
        <v>0</v>
      </c>
    </row>
    <row r="198" spans="1:60" ht="23.25" hidden="1" customHeight="1" x14ac:dyDescent="0.2">
      <c r="A198" s="314"/>
      <c r="B198" s="316"/>
      <c r="C198" s="317"/>
      <c r="D198" s="317"/>
      <c r="E198" s="317"/>
      <c r="F198" s="318"/>
      <c r="G198" s="919"/>
      <c r="H198" s="518"/>
      <c r="I198" s="518"/>
      <c r="J198" s="518"/>
      <c r="K198" s="518"/>
      <c r="L198" s="518"/>
      <c r="M198" s="518"/>
      <c r="N198" s="518"/>
      <c r="O198" s="519"/>
      <c r="P198" s="451"/>
      <c r="Q198" s="451"/>
      <c r="R198" s="451"/>
      <c r="S198" s="451"/>
      <c r="T198" s="451"/>
      <c r="U198" s="451"/>
      <c r="V198" s="451"/>
      <c r="W198" s="451"/>
      <c r="X198" s="452"/>
      <c r="Y198" s="920" t="s">
        <v>50</v>
      </c>
      <c r="Z198" s="793"/>
      <c r="AA198" s="794"/>
      <c r="AB198" s="448"/>
      <c r="AC198" s="448"/>
      <c r="AD198" s="448"/>
      <c r="AE198" s="390"/>
      <c r="AF198" s="369"/>
      <c r="AG198" s="369"/>
      <c r="AH198" s="369"/>
      <c r="AI198" s="390"/>
      <c r="AJ198" s="369"/>
      <c r="AK198" s="369"/>
      <c r="AL198" s="369"/>
      <c r="AM198" s="390"/>
      <c r="AN198" s="369"/>
      <c r="AO198" s="369"/>
      <c r="AP198" s="369"/>
      <c r="AQ198" s="392"/>
      <c r="AR198" s="393"/>
      <c r="AS198" s="393"/>
      <c r="AT198" s="394"/>
      <c r="AU198" s="369"/>
      <c r="AV198" s="369"/>
      <c r="AW198" s="369"/>
      <c r="AX198" s="370"/>
      <c r="AY198">
        <f t="shared" si="9"/>
        <v>0</v>
      </c>
      <c r="AZ198" s="10"/>
      <c r="BA198" s="10"/>
      <c r="BB198" s="10"/>
      <c r="BC198" s="10"/>
    </row>
    <row r="199" spans="1:60" ht="23.25" hidden="1" customHeight="1" thickBot="1" x14ac:dyDescent="0.25">
      <c r="A199" s="315"/>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2">
      <c r="A200" s="588" t="s">
        <v>235</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231</v>
      </c>
      <c r="X200" s="562"/>
      <c r="Y200" s="565"/>
      <c r="Z200" s="565"/>
      <c r="AA200" s="566"/>
      <c r="AB200" s="559" t="s">
        <v>11</v>
      </c>
      <c r="AC200" s="556"/>
      <c r="AD200" s="557"/>
      <c r="AE200" s="416" t="s">
        <v>413</v>
      </c>
      <c r="AF200" s="416"/>
      <c r="AG200" s="416"/>
      <c r="AH200" s="416"/>
      <c r="AI200" s="416" t="s">
        <v>565</v>
      </c>
      <c r="AJ200" s="416"/>
      <c r="AK200" s="416"/>
      <c r="AL200" s="416"/>
      <c r="AM200" s="416" t="s">
        <v>381</v>
      </c>
      <c r="AN200" s="416"/>
      <c r="AO200" s="416"/>
      <c r="AP200" s="416"/>
      <c r="AQ200" s="491" t="s">
        <v>174</v>
      </c>
      <c r="AR200" s="492"/>
      <c r="AS200" s="492"/>
      <c r="AT200" s="493"/>
      <c r="AU200" s="550" t="s">
        <v>128</v>
      </c>
      <c r="AV200" s="550"/>
      <c r="AW200" s="550"/>
      <c r="AX200" s="551"/>
      <c r="AY200">
        <f>COUNTA($H$202)</f>
        <v>0</v>
      </c>
    </row>
    <row r="201" spans="1:60" ht="18.75" hidden="1" customHeight="1" x14ac:dyDescent="0.2">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6"/>
      <c r="AF201" s="416"/>
      <c r="AG201" s="416"/>
      <c r="AH201" s="416"/>
      <c r="AI201" s="416"/>
      <c r="AJ201" s="416"/>
      <c r="AK201" s="416"/>
      <c r="AL201" s="416"/>
      <c r="AM201" s="416"/>
      <c r="AN201" s="416"/>
      <c r="AO201" s="416"/>
      <c r="AP201" s="416"/>
      <c r="AQ201" s="432"/>
      <c r="AR201" s="433"/>
      <c r="AS201" s="434" t="s">
        <v>175</v>
      </c>
      <c r="AT201" s="435"/>
      <c r="AU201" s="436"/>
      <c r="AV201" s="436"/>
      <c r="AW201" s="552" t="s">
        <v>166</v>
      </c>
      <c r="AX201" s="553"/>
      <c r="AY201">
        <f t="shared" ref="AY201:AY207" si="10">$AY$200</f>
        <v>0</v>
      </c>
    </row>
    <row r="202" spans="1:60" ht="23.25" hidden="1" customHeight="1" x14ac:dyDescent="0.2">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248</v>
      </c>
      <c r="AC202" s="549"/>
      <c r="AD202" s="549"/>
      <c r="AE202" s="390"/>
      <c r="AF202" s="369"/>
      <c r="AG202" s="369"/>
      <c r="AH202" s="369"/>
      <c r="AI202" s="390"/>
      <c r="AJ202" s="369"/>
      <c r="AK202" s="369"/>
      <c r="AL202" s="369"/>
      <c r="AM202" s="390"/>
      <c r="AN202" s="369"/>
      <c r="AO202" s="369"/>
      <c r="AP202" s="369"/>
      <c r="AQ202" s="390"/>
      <c r="AR202" s="369"/>
      <c r="AS202" s="369"/>
      <c r="AT202" s="569"/>
      <c r="AU202" s="369"/>
      <c r="AV202" s="369"/>
      <c r="AW202" s="369"/>
      <c r="AX202" s="370"/>
      <c r="AY202">
        <f t="shared" si="10"/>
        <v>0</v>
      </c>
    </row>
    <row r="203" spans="1:60" ht="23.25" hidden="1" customHeight="1" x14ac:dyDescent="0.2">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75" t="s">
        <v>50</v>
      </c>
      <c r="Z203" s="275"/>
      <c r="AA203" s="307"/>
      <c r="AB203" s="592" t="s">
        <v>248</v>
      </c>
      <c r="AC203" s="592"/>
      <c r="AD203" s="592"/>
      <c r="AE203" s="390"/>
      <c r="AF203" s="369"/>
      <c r="AG203" s="369"/>
      <c r="AH203" s="369"/>
      <c r="AI203" s="390"/>
      <c r="AJ203" s="369"/>
      <c r="AK203" s="369"/>
      <c r="AL203" s="369"/>
      <c r="AM203" s="390"/>
      <c r="AN203" s="369"/>
      <c r="AO203" s="369"/>
      <c r="AP203" s="369"/>
      <c r="AQ203" s="390"/>
      <c r="AR203" s="369"/>
      <c r="AS203" s="369"/>
      <c r="AT203" s="569"/>
      <c r="AU203" s="369"/>
      <c r="AV203" s="369"/>
      <c r="AW203" s="369"/>
      <c r="AX203" s="370"/>
      <c r="AY203">
        <f t="shared" si="10"/>
        <v>0</v>
      </c>
    </row>
    <row r="204" spans="1:60" ht="23.25" hidden="1" customHeight="1" x14ac:dyDescent="0.2">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75" t="s">
        <v>13</v>
      </c>
      <c r="Z204" s="275"/>
      <c r="AA204" s="307"/>
      <c r="AB204" s="570" t="s">
        <v>249</v>
      </c>
      <c r="AC204" s="570"/>
      <c r="AD204" s="570"/>
      <c r="AE204" s="571"/>
      <c r="AF204" s="572"/>
      <c r="AG204" s="572"/>
      <c r="AH204" s="572"/>
      <c r="AI204" s="571"/>
      <c r="AJ204" s="572"/>
      <c r="AK204" s="572"/>
      <c r="AL204" s="572"/>
      <c r="AM204" s="571"/>
      <c r="AN204" s="572"/>
      <c r="AO204" s="572"/>
      <c r="AP204" s="572"/>
      <c r="AQ204" s="390"/>
      <c r="AR204" s="369"/>
      <c r="AS204" s="369"/>
      <c r="AT204" s="569"/>
      <c r="AU204" s="369"/>
      <c r="AV204" s="369"/>
      <c r="AW204" s="369"/>
      <c r="AX204" s="370"/>
      <c r="AY204">
        <f t="shared" si="10"/>
        <v>0</v>
      </c>
    </row>
    <row r="205" spans="1:60" ht="23.25" hidden="1" customHeight="1" x14ac:dyDescent="0.2">
      <c r="A205" s="573" t="s">
        <v>238</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247</v>
      </c>
      <c r="X205" s="583"/>
      <c r="Y205" s="547" t="s">
        <v>12</v>
      </c>
      <c r="Z205" s="547"/>
      <c r="AA205" s="548"/>
      <c r="AB205" s="549" t="s">
        <v>248</v>
      </c>
      <c r="AC205" s="549"/>
      <c r="AD205" s="549"/>
      <c r="AE205" s="390"/>
      <c r="AF205" s="369"/>
      <c r="AG205" s="369"/>
      <c r="AH205" s="369"/>
      <c r="AI205" s="390"/>
      <c r="AJ205" s="369"/>
      <c r="AK205" s="369"/>
      <c r="AL205" s="369"/>
      <c r="AM205" s="390"/>
      <c r="AN205" s="369"/>
      <c r="AO205" s="369"/>
      <c r="AP205" s="369"/>
      <c r="AQ205" s="390"/>
      <c r="AR205" s="369"/>
      <c r="AS205" s="369"/>
      <c r="AT205" s="569"/>
      <c r="AU205" s="369"/>
      <c r="AV205" s="369"/>
      <c r="AW205" s="369"/>
      <c r="AX205" s="370"/>
      <c r="AY205">
        <f t="shared" si="10"/>
        <v>0</v>
      </c>
    </row>
    <row r="206" spans="1:60" ht="23.25" hidden="1" customHeight="1" x14ac:dyDescent="0.2">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75" t="s">
        <v>50</v>
      </c>
      <c r="Z206" s="275"/>
      <c r="AA206" s="307"/>
      <c r="AB206" s="592" t="s">
        <v>248</v>
      </c>
      <c r="AC206" s="592"/>
      <c r="AD206" s="592"/>
      <c r="AE206" s="390"/>
      <c r="AF206" s="369"/>
      <c r="AG206" s="369"/>
      <c r="AH206" s="369"/>
      <c r="AI206" s="390"/>
      <c r="AJ206" s="369"/>
      <c r="AK206" s="369"/>
      <c r="AL206" s="369"/>
      <c r="AM206" s="390"/>
      <c r="AN206" s="369"/>
      <c r="AO206" s="369"/>
      <c r="AP206" s="369"/>
      <c r="AQ206" s="390"/>
      <c r="AR206" s="369"/>
      <c r="AS206" s="369"/>
      <c r="AT206" s="569"/>
      <c r="AU206" s="369"/>
      <c r="AV206" s="369"/>
      <c r="AW206" s="369"/>
      <c r="AX206" s="370"/>
      <c r="AY206">
        <f t="shared" si="10"/>
        <v>0</v>
      </c>
    </row>
    <row r="207" spans="1:60" ht="23.25" hidden="1" customHeight="1" x14ac:dyDescent="0.2">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75" t="s">
        <v>13</v>
      </c>
      <c r="Z207" s="275"/>
      <c r="AA207" s="307"/>
      <c r="AB207" s="570" t="s">
        <v>249</v>
      </c>
      <c r="AC207" s="570"/>
      <c r="AD207" s="570"/>
      <c r="AE207" s="571"/>
      <c r="AF207" s="572"/>
      <c r="AG207" s="572"/>
      <c r="AH207" s="572"/>
      <c r="AI207" s="571"/>
      <c r="AJ207" s="572"/>
      <c r="AK207" s="572"/>
      <c r="AL207" s="572"/>
      <c r="AM207" s="571"/>
      <c r="AN207" s="572"/>
      <c r="AO207" s="572"/>
      <c r="AP207" s="591"/>
      <c r="AQ207" s="390"/>
      <c r="AR207" s="369"/>
      <c r="AS207" s="369"/>
      <c r="AT207" s="569"/>
      <c r="AU207" s="369"/>
      <c r="AV207" s="369"/>
      <c r="AW207" s="369"/>
      <c r="AX207" s="370"/>
      <c r="AY207">
        <f t="shared" si="10"/>
        <v>0</v>
      </c>
    </row>
    <row r="208" spans="1:60" ht="18.75" hidden="1" customHeight="1" x14ac:dyDescent="0.2">
      <c r="A208" s="597" t="s">
        <v>235</v>
      </c>
      <c r="B208" s="598"/>
      <c r="C208" s="598"/>
      <c r="D208" s="598"/>
      <c r="E208" s="598"/>
      <c r="F208" s="599"/>
      <c r="G208" s="600"/>
      <c r="H208" s="492" t="s">
        <v>139</v>
      </c>
      <c r="I208" s="492"/>
      <c r="J208" s="492"/>
      <c r="K208" s="492"/>
      <c r="L208" s="492"/>
      <c r="M208" s="492"/>
      <c r="N208" s="492"/>
      <c r="O208" s="493"/>
      <c r="P208" s="491" t="s">
        <v>55</v>
      </c>
      <c r="Q208" s="492"/>
      <c r="R208" s="492"/>
      <c r="S208" s="492"/>
      <c r="T208" s="492"/>
      <c r="U208" s="492"/>
      <c r="V208" s="492"/>
      <c r="W208" s="492"/>
      <c r="X208" s="493"/>
      <c r="Y208" s="603"/>
      <c r="Z208" s="604"/>
      <c r="AA208" s="605"/>
      <c r="AB208" s="341" t="s">
        <v>11</v>
      </c>
      <c r="AC208" s="338"/>
      <c r="AD208" s="339"/>
      <c r="AE208" s="136" t="s">
        <v>413</v>
      </c>
      <c r="AF208" s="136"/>
      <c r="AG208" s="136"/>
      <c r="AH208" s="136"/>
      <c r="AI208" s="416" t="s">
        <v>565</v>
      </c>
      <c r="AJ208" s="416"/>
      <c r="AK208" s="416"/>
      <c r="AL208" s="416"/>
      <c r="AM208" s="416" t="s">
        <v>381</v>
      </c>
      <c r="AN208" s="416"/>
      <c r="AO208" s="416"/>
      <c r="AP208" s="416"/>
      <c r="AQ208" s="491" t="s">
        <v>174</v>
      </c>
      <c r="AR208" s="492"/>
      <c r="AS208" s="492"/>
      <c r="AT208" s="493"/>
      <c r="AU208" s="593" t="s">
        <v>128</v>
      </c>
      <c r="AV208" s="594"/>
      <c r="AW208" s="594"/>
      <c r="AX208" s="595"/>
      <c r="AY208">
        <f>COUNTA($H$210)</f>
        <v>0</v>
      </c>
    </row>
    <row r="209" spans="1:51" ht="18.75" hidden="1" customHeight="1" x14ac:dyDescent="0.2">
      <c r="A209" s="573"/>
      <c r="B209" s="574"/>
      <c r="C209" s="574"/>
      <c r="D209" s="574"/>
      <c r="E209" s="574"/>
      <c r="F209" s="575"/>
      <c r="G209" s="601"/>
      <c r="H209" s="434"/>
      <c r="I209" s="434"/>
      <c r="J209" s="434"/>
      <c r="K209" s="434"/>
      <c r="L209" s="434"/>
      <c r="M209" s="434"/>
      <c r="N209" s="434"/>
      <c r="O209" s="435"/>
      <c r="P209" s="602"/>
      <c r="Q209" s="434"/>
      <c r="R209" s="434"/>
      <c r="S209" s="434"/>
      <c r="T209" s="434"/>
      <c r="U209" s="434"/>
      <c r="V209" s="434"/>
      <c r="W209" s="434"/>
      <c r="X209" s="435"/>
      <c r="Y209" s="606"/>
      <c r="Z209" s="607"/>
      <c r="AA209" s="608"/>
      <c r="AB209" s="328"/>
      <c r="AC209" s="324"/>
      <c r="AD209" s="325"/>
      <c r="AE209" s="136"/>
      <c r="AF209" s="136"/>
      <c r="AG209" s="136"/>
      <c r="AH209" s="136"/>
      <c r="AI209" s="416"/>
      <c r="AJ209" s="416"/>
      <c r="AK209" s="416"/>
      <c r="AL209" s="416"/>
      <c r="AM209" s="416"/>
      <c r="AN209" s="416"/>
      <c r="AO209" s="416"/>
      <c r="AP209" s="416"/>
      <c r="AQ209" s="432"/>
      <c r="AR209" s="433"/>
      <c r="AS209" s="434" t="s">
        <v>175</v>
      </c>
      <c r="AT209" s="435"/>
      <c r="AU209" s="432"/>
      <c r="AV209" s="433"/>
      <c r="AW209" s="434" t="s">
        <v>166</v>
      </c>
      <c r="AX209" s="596"/>
      <c r="AY209">
        <f>$AY$208</f>
        <v>0</v>
      </c>
    </row>
    <row r="210" spans="1:51" ht="23.25" hidden="1" customHeight="1" x14ac:dyDescent="0.2">
      <c r="A210" s="573"/>
      <c r="B210" s="574"/>
      <c r="C210" s="574"/>
      <c r="D210" s="574"/>
      <c r="E210" s="574"/>
      <c r="F210" s="575"/>
      <c r="G210" s="609" t="s">
        <v>176</v>
      </c>
      <c r="H210" s="139"/>
      <c r="I210" s="139"/>
      <c r="J210" s="139"/>
      <c r="K210" s="139"/>
      <c r="L210" s="139"/>
      <c r="M210" s="139"/>
      <c r="N210" s="139"/>
      <c r="O210" s="140"/>
      <c r="P210" s="139"/>
      <c r="Q210" s="139"/>
      <c r="R210" s="139"/>
      <c r="S210" s="139"/>
      <c r="T210" s="139"/>
      <c r="U210" s="139"/>
      <c r="V210" s="139"/>
      <c r="W210" s="139"/>
      <c r="X210" s="140"/>
      <c r="Y210" s="612" t="s">
        <v>12</v>
      </c>
      <c r="Z210" s="613"/>
      <c r="AA210" s="614"/>
      <c r="AB210" s="622"/>
      <c r="AC210" s="622"/>
      <c r="AD210" s="622"/>
      <c r="AE210" s="392"/>
      <c r="AF210" s="393"/>
      <c r="AG210" s="393"/>
      <c r="AH210" s="393"/>
      <c r="AI210" s="392"/>
      <c r="AJ210" s="393"/>
      <c r="AK210" s="393"/>
      <c r="AL210" s="393"/>
      <c r="AM210" s="392"/>
      <c r="AN210" s="393"/>
      <c r="AO210" s="393"/>
      <c r="AP210" s="393"/>
      <c r="AQ210" s="392"/>
      <c r="AR210" s="393"/>
      <c r="AS210" s="393"/>
      <c r="AT210" s="394"/>
      <c r="AU210" s="369"/>
      <c r="AV210" s="369"/>
      <c r="AW210" s="369"/>
      <c r="AX210" s="370"/>
      <c r="AY210">
        <f>$AY$208</f>
        <v>0</v>
      </c>
    </row>
    <row r="211" spans="1:51" ht="23.25" hidden="1" customHeight="1" x14ac:dyDescent="0.2">
      <c r="A211" s="573"/>
      <c r="B211" s="574"/>
      <c r="C211" s="574"/>
      <c r="D211" s="574"/>
      <c r="E211" s="574"/>
      <c r="F211" s="575"/>
      <c r="G211" s="610"/>
      <c r="H211" s="518"/>
      <c r="I211" s="518"/>
      <c r="J211" s="518"/>
      <c r="K211" s="518"/>
      <c r="L211" s="518"/>
      <c r="M211" s="518"/>
      <c r="N211" s="518"/>
      <c r="O211" s="519"/>
      <c r="P211" s="518"/>
      <c r="Q211" s="518"/>
      <c r="R211" s="518"/>
      <c r="S211" s="518"/>
      <c r="T211" s="518"/>
      <c r="U211" s="518"/>
      <c r="V211" s="518"/>
      <c r="W211" s="518"/>
      <c r="X211" s="519"/>
      <c r="Y211" s="618" t="s">
        <v>50</v>
      </c>
      <c r="Z211" s="619"/>
      <c r="AA211" s="620"/>
      <c r="AB211" s="621"/>
      <c r="AC211" s="621"/>
      <c r="AD211" s="621"/>
      <c r="AE211" s="392"/>
      <c r="AF211" s="393"/>
      <c r="AG211" s="393"/>
      <c r="AH211" s="393"/>
      <c r="AI211" s="392"/>
      <c r="AJ211" s="393"/>
      <c r="AK211" s="393"/>
      <c r="AL211" s="393"/>
      <c r="AM211" s="392"/>
      <c r="AN211" s="393"/>
      <c r="AO211" s="393"/>
      <c r="AP211" s="393"/>
      <c r="AQ211" s="392"/>
      <c r="AR211" s="393"/>
      <c r="AS211" s="393"/>
      <c r="AT211" s="394"/>
      <c r="AU211" s="369"/>
      <c r="AV211" s="369"/>
      <c r="AW211" s="369"/>
      <c r="AX211" s="370"/>
      <c r="AY211">
        <f>$AY$208</f>
        <v>0</v>
      </c>
    </row>
    <row r="212" spans="1:51" ht="23.25" hidden="1" customHeight="1" x14ac:dyDescent="0.2">
      <c r="A212" s="573"/>
      <c r="B212" s="574"/>
      <c r="C212" s="574"/>
      <c r="D212" s="574"/>
      <c r="E212" s="574"/>
      <c r="F212" s="575"/>
      <c r="G212" s="611"/>
      <c r="H212" s="142"/>
      <c r="I212" s="142"/>
      <c r="J212" s="142"/>
      <c r="K212" s="142"/>
      <c r="L212" s="142"/>
      <c r="M212" s="142"/>
      <c r="N212" s="142"/>
      <c r="O212" s="143"/>
      <c r="P212" s="518"/>
      <c r="Q212" s="518"/>
      <c r="R212" s="518"/>
      <c r="S212" s="518"/>
      <c r="T212" s="518"/>
      <c r="U212" s="518"/>
      <c r="V212" s="518"/>
      <c r="W212" s="518"/>
      <c r="X212" s="519"/>
      <c r="Y212" s="491" t="s">
        <v>13</v>
      </c>
      <c r="Z212" s="492"/>
      <c r="AA212" s="493"/>
      <c r="AB212" s="615" t="s">
        <v>14</v>
      </c>
      <c r="AC212" s="615"/>
      <c r="AD212" s="615"/>
      <c r="AE212" s="616"/>
      <c r="AF212" s="617"/>
      <c r="AG212" s="617"/>
      <c r="AH212" s="617"/>
      <c r="AI212" s="616"/>
      <c r="AJ212" s="617"/>
      <c r="AK212" s="617"/>
      <c r="AL212" s="617"/>
      <c r="AM212" s="616"/>
      <c r="AN212" s="617"/>
      <c r="AO212" s="617"/>
      <c r="AP212" s="617"/>
      <c r="AQ212" s="392"/>
      <c r="AR212" s="393"/>
      <c r="AS212" s="393"/>
      <c r="AT212" s="394"/>
      <c r="AU212" s="369"/>
      <c r="AV212" s="369"/>
      <c r="AW212" s="369"/>
      <c r="AX212" s="370"/>
      <c r="AY212">
        <f>$AY$208</f>
        <v>0</v>
      </c>
    </row>
    <row r="213" spans="1:51" ht="69.75" hidden="1" customHeight="1" x14ac:dyDescent="0.2">
      <c r="A213" s="652" t="s">
        <v>615</v>
      </c>
      <c r="B213" s="653"/>
      <c r="C213" s="653"/>
      <c r="D213" s="653"/>
      <c r="E213" s="577" t="s">
        <v>223</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x14ac:dyDescent="0.25">
      <c r="A214" s="499" t="s">
        <v>573</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230</v>
      </c>
      <c r="AP214" s="669"/>
      <c r="AQ214" s="669"/>
      <c r="AR214" s="81" t="s">
        <v>229</v>
      </c>
      <c r="AS214" s="668"/>
      <c r="AT214" s="669"/>
      <c r="AU214" s="669"/>
      <c r="AV214" s="669"/>
      <c r="AW214" s="669"/>
      <c r="AX214" s="670"/>
      <c r="AY214">
        <f>COUNTIF($AR$214,"☑")</f>
        <v>0</v>
      </c>
    </row>
    <row r="215" spans="1:51" ht="45" customHeight="1" x14ac:dyDescent="0.2">
      <c r="A215" s="658" t="s">
        <v>280</v>
      </c>
      <c r="B215" s="659"/>
      <c r="C215" s="661" t="s">
        <v>178</v>
      </c>
      <c r="D215" s="659"/>
      <c r="E215" s="662" t="s">
        <v>194</v>
      </c>
      <c r="F215" s="663"/>
      <c r="G215" s="664" t="s">
        <v>281</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2">
      <c r="A216" s="660"/>
      <c r="B216" s="648"/>
      <c r="C216" s="647"/>
      <c r="D216" s="648"/>
      <c r="E216" s="455" t="s">
        <v>193</v>
      </c>
      <c r="F216" s="457"/>
      <c r="G216" s="138" t="s">
        <v>661</v>
      </c>
      <c r="H216" s="139"/>
      <c r="I216" s="139"/>
      <c r="J216" s="139"/>
      <c r="K216" s="139"/>
      <c r="L216" s="139"/>
      <c r="M216" s="139"/>
      <c r="N216" s="139"/>
      <c r="O216" s="139"/>
      <c r="P216" s="139"/>
      <c r="Q216" s="139"/>
      <c r="R216" s="139"/>
      <c r="S216" s="139"/>
      <c r="T216" s="139"/>
      <c r="U216" s="139"/>
      <c r="V216" s="140"/>
      <c r="W216" s="636" t="s">
        <v>581</v>
      </c>
      <c r="X216" s="637"/>
      <c r="Y216" s="637"/>
      <c r="Z216" s="637"/>
      <c r="AA216" s="638"/>
      <c r="AB216" s="639" t="s">
        <v>667</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2">
      <c r="A217" s="660"/>
      <c r="B217" s="648"/>
      <c r="C217" s="647"/>
      <c r="D217" s="648"/>
      <c r="E217" s="319"/>
      <c r="F217" s="321"/>
      <c r="G217" s="141"/>
      <c r="H217" s="142"/>
      <c r="I217" s="142"/>
      <c r="J217" s="142"/>
      <c r="K217" s="142"/>
      <c r="L217" s="142"/>
      <c r="M217" s="142"/>
      <c r="N217" s="142"/>
      <c r="O217" s="142"/>
      <c r="P217" s="142"/>
      <c r="Q217" s="142"/>
      <c r="R217" s="142"/>
      <c r="S217" s="142"/>
      <c r="T217" s="142"/>
      <c r="U217" s="142"/>
      <c r="V217" s="143"/>
      <c r="W217" s="642" t="s">
        <v>582</v>
      </c>
      <c r="X217" s="643"/>
      <c r="Y217" s="643"/>
      <c r="Z217" s="643"/>
      <c r="AA217" s="644"/>
      <c r="AB217" s="639" t="s">
        <v>668</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2">
      <c r="A218" s="660"/>
      <c r="B218" s="648"/>
      <c r="C218" s="645" t="s">
        <v>594</v>
      </c>
      <c r="D218" s="646"/>
      <c r="E218" s="455" t="s">
        <v>276</v>
      </c>
      <c r="F218" s="457"/>
      <c r="G218" s="626" t="s">
        <v>181</v>
      </c>
      <c r="H218" s="627"/>
      <c r="I218" s="627"/>
      <c r="J218" s="649" t="s">
        <v>629</v>
      </c>
      <c r="K218" s="650"/>
      <c r="L218" s="650"/>
      <c r="M218" s="650"/>
      <c r="N218" s="650"/>
      <c r="O218" s="650"/>
      <c r="P218" s="650"/>
      <c r="Q218" s="650"/>
      <c r="R218" s="650"/>
      <c r="S218" s="650"/>
      <c r="T218" s="651"/>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2">
      <c r="A219" s="660"/>
      <c r="B219" s="648"/>
      <c r="C219" s="647"/>
      <c r="D219" s="648"/>
      <c r="E219" s="316"/>
      <c r="F219" s="318"/>
      <c r="G219" s="626" t="s">
        <v>595</v>
      </c>
      <c r="H219" s="627"/>
      <c r="I219" s="627"/>
      <c r="J219" s="627"/>
      <c r="K219" s="627"/>
      <c r="L219" s="627"/>
      <c r="M219" s="627"/>
      <c r="N219" s="627"/>
      <c r="O219" s="627"/>
      <c r="P219" s="627"/>
      <c r="Q219" s="627"/>
      <c r="R219" s="627"/>
      <c r="S219" s="627"/>
      <c r="T219" s="627"/>
      <c r="U219" s="623" t="s">
        <v>629</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5">
      <c r="A220" s="660"/>
      <c r="B220" s="648"/>
      <c r="C220" s="647"/>
      <c r="D220" s="648"/>
      <c r="E220" s="319"/>
      <c r="F220" s="321"/>
      <c r="G220" s="626" t="s">
        <v>582</v>
      </c>
      <c r="H220" s="627"/>
      <c r="I220" s="627"/>
      <c r="J220" s="627"/>
      <c r="K220" s="627"/>
      <c r="L220" s="627"/>
      <c r="M220" s="627"/>
      <c r="N220" s="627"/>
      <c r="O220" s="627"/>
      <c r="P220" s="627"/>
      <c r="Q220" s="627"/>
      <c r="R220" s="627"/>
      <c r="S220" s="627"/>
      <c r="T220" s="627"/>
      <c r="U220" s="144" t="s">
        <v>629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2">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x14ac:dyDescent="0.2">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626</v>
      </c>
      <c r="AE223" s="714"/>
      <c r="AF223" s="714"/>
      <c r="AG223" s="715" t="s">
        <v>630</v>
      </c>
      <c r="AH223" s="716"/>
      <c r="AI223" s="716"/>
      <c r="AJ223" s="716"/>
      <c r="AK223" s="716"/>
      <c r="AL223" s="716"/>
      <c r="AM223" s="716"/>
      <c r="AN223" s="716"/>
      <c r="AO223" s="716"/>
      <c r="AP223" s="716"/>
      <c r="AQ223" s="716"/>
      <c r="AR223" s="716"/>
      <c r="AS223" s="716"/>
      <c r="AT223" s="716"/>
      <c r="AU223" s="716"/>
      <c r="AV223" s="716"/>
      <c r="AW223" s="716"/>
      <c r="AX223" s="717"/>
    </row>
    <row r="224" spans="1:51" ht="27" customHeight="1" x14ac:dyDescent="0.2">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626</v>
      </c>
      <c r="AE224" s="695"/>
      <c r="AF224" s="695"/>
      <c r="AG224" s="721" t="s">
        <v>631</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2">
      <c r="A225" s="708"/>
      <c r="B225" s="709"/>
      <c r="C225" s="724" t="s">
        <v>135</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626</v>
      </c>
      <c r="AE225" s="728"/>
      <c r="AF225" s="728"/>
      <c r="AG225" s="685" t="s">
        <v>632</v>
      </c>
      <c r="AH225" s="518"/>
      <c r="AI225" s="518"/>
      <c r="AJ225" s="518"/>
      <c r="AK225" s="518"/>
      <c r="AL225" s="518"/>
      <c r="AM225" s="518"/>
      <c r="AN225" s="518"/>
      <c r="AO225" s="518"/>
      <c r="AP225" s="518"/>
      <c r="AQ225" s="518"/>
      <c r="AR225" s="518"/>
      <c r="AS225" s="518"/>
      <c r="AT225" s="518"/>
      <c r="AU225" s="518"/>
      <c r="AV225" s="518"/>
      <c r="AW225" s="518"/>
      <c r="AX225" s="686"/>
    </row>
    <row r="226" spans="1:50" ht="27" customHeight="1" x14ac:dyDescent="0.2">
      <c r="A226" s="122"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626</v>
      </c>
      <c r="AE226" s="682"/>
      <c r="AF226" s="682"/>
      <c r="AG226" s="683" t="s">
        <v>636</v>
      </c>
      <c r="AH226" s="139"/>
      <c r="AI226" s="139"/>
      <c r="AJ226" s="139"/>
      <c r="AK226" s="139"/>
      <c r="AL226" s="139"/>
      <c r="AM226" s="139"/>
      <c r="AN226" s="139"/>
      <c r="AO226" s="139"/>
      <c r="AP226" s="139"/>
      <c r="AQ226" s="139"/>
      <c r="AR226" s="139"/>
      <c r="AS226" s="139"/>
      <c r="AT226" s="139"/>
      <c r="AU226" s="139"/>
      <c r="AV226" s="139"/>
      <c r="AW226" s="139"/>
      <c r="AX226" s="684"/>
    </row>
    <row r="227" spans="1:50" ht="35.25" customHeight="1" x14ac:dyDescent="0.2">
      <c r="A227" s="672"/>
      <c r="B227" s="673"/>
      <c r="C227" s="687"/>
      <c r="D227" s="688"/>
      <c r="E227" s="691" t="s">
        <v>259</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663</v>
      </c>
      <c r="AE227" s="695"/>
      <c r="AF227" s="696"/>
      <c r="AG227" s="685"/>
      <c r="AH227" s="518"/>
      <c r="AI227" s="518"/>
      <c r="AJ227" s="518"/>
      <c r="AK227" s="518"/>
      <c r="AL227" s="518"/>
      <c r="AM227" s="518"/>
      <c r="AN227" s="518"/>
      <c r="AO227" s="518"/>
      <c r="AP227" s="518"/>
      <c r="AQ227" s="518"/>
      <c r="AR227" s="518"/>
      <c r="AS227" s="518"/>
      <c r="AT227" s="518"/>
      <c r="AU227" s="518"/>
      <c r="AV227" s="518"/>
      <c r="AW227" s="518"/>
      <c r="AX227" s="686"/>
    </row>
    <row r="228" spans="1:50" ht="26.25" customHeight="1" x14ac:dyDescent="0.2">
      <c r="A228" s="672"/>
      <c r="B228" s="673"/>
      <c r="C228" s="689"/>
      <c r="D228" s="690"/>
      <c r="E228" s="697" t="s">
        <v>215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633</v>
      </c>
      <c r="AE228" s="701"/>
      <c r="AF228" s="701"/>
      <c r="AG228" s="685"/>
      <c r="AH228" s="518"/>
      <c r="AI228" s="518"/>
      <c r="AJ228" s="518"/>
      <c r="AK228" s="518"/>
      <c r="AL228" s="518"/>
      <c r="AM228" s="518"/>
      <c r="AN228" s="518"/>
      <c r="AO228" s="518"/>
      <c r="AP228" s="518"/>
      <c r="AQ228" s="518"/>
      <c r="AR228" s="518"/>
      <c r="AS228" s="518"/>
      <c r="AT228" s="518"/>
      <c r="AU228" s="518"/>
      <c r="AV228" s="518"/>
      <c r="AW228" s="518"/>
      <c r="AX228" s="686"/>
    </row>
    <row r="229" spans="1:50" ht="26.25" customHeight="1" x14ac:dyDescent="0.2">
      <c r="A229" s="672"/>
      <c r="B229" s="674"/>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635</v>
      </c>
      <c r="AE229" s="747"/>
      <c r="AF229" s="747"/>
      <c r="AG229" s="748" t="s">
        <v>629</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2">
      <c r="A230" s="672"/>
      <c r="B230" s="674"/>
      <c r="C230" s="741" t="s">
        <v>136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626</v>
      </c>
      <c r="AE230" s="695"/>
      <c r="AF230" s="695"/>
      <c r="AG230" s="721" t="s">
        <v>666</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2">
      <c r="A231" s="672"/>
      <c r="B231" s="674"/>
      <c r="C231" s="741" t="s">
        <v>35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635</v>
      </c>
      <c r="AE231" s="695"/>
      <c r="AF231" s="695"/>
      <c r="AG231" s="721" t="s">
        <v>629</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2">
      <c r="A232" s="672"/>
      <c r="B232" s="674"/>
      <c r="C232" s="741" t="s">
        <v>40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626</v>
      </c>
      <c r="AE232" s="695"/>
      <c r="AF232" s="695"/>
      <c r="AG232" s="721" t="s">
        <v>637</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2">
      <c r="A233" s="672"/>
      <c r="B233" s="674"/>
      <c r="C233" s="741" t="s">
        <v>232</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635</v>
      </c>
      <c r="AE233" s="728"/>
      <c r="AF233" s="728"/>
      <c r="AG233" s="743" t="s">
        <v>629</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2">
      <c r="A234" s="672"/>
      <c r="B234" s="674"/>
      <c r="C234" s="729" t="s">
        <v>233</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635</v>
      </c>
      <c r="AE234" s="695"/>
      <c r="AF234" s="696"/>
      <c r="AG234" s="721" t="s">
        <v>629</v>
      </c>
      <c r="AH234" s="722"/>
      <c r="AI234" s="722"/>
      <c r="AJ234" s="722"/>
      <c r="AK234" s="722"/>
      <c r="AL234" s="722"/>
      <c r="AM234" s="722"/>
      <c r="AN234" s="722"/>
      <c r="AO234" s="722"/>
      <c r="AP234" s="722"/>
      <c r="AQ234" s="722"/>
      <c r="AR234" s="722"/>
      <c r="AS234" s="722"/>
      <c r="AT234" s="722"/>
      <c r="AU234" s="722"/>
      <c r="AV234" s="722"/>
      <c r="AW234" s="722"/>
      <c r="AX234" s="723"/>
    </row>
    <row r="235" spans="1:50" ht="57" customHeight="1" x14ac:dyDescent="0.2">
      <c r="A235" s="675"/>
      <c r="B235" s="676"/>
      <c r="C235" s="732" t="s">
        <v>220</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626</v>
      </c>
      <c r="AE235" s="736"/>
      <c r="AF235" s="737"/>
      <c r="AG235" s="738" t="s">
        <v>638</v>
      </c>
      <c r="AH235" s="739"/>
      <c r="AI235" s="739"/>
      <c r="AJ235" s="739"/>
      <c r="AK235" s="739"/>
      <c r="AL235" s="739"/>
      <c r="AM235" s="739"/>
      <c r="AN235" s="739"/>
      <c r="AO235" s="739"/>
      <c r="AP235" s="739"/>
      <c r="AQ235" s="739"/>
      <c r="AR235" s="739"/>
      <c r="AS235" s="739"/>
      <c r="AT235" s="739"/>
      <c r="AU235" s="739"/>
      <c r="AV235" s="739"/>
      <c r="AW235" s="739"/>
      <c r="AX235" s="740"/>
    </row>
    <row r="236" spans="1:50" x14ac:dyDescent="0.2">
      <c r="A236" s="122" t="s">
        <v>37</v>
      </c>
      <c r="B236" s="753"/>
      <c r="C236" s="754" t="s">
        <v>221</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635</v>
      </c>
      <c r="AE236" s="747"/>
      <c r="AF236" s="757"/>
      <c r="AG236" s="748" t="s">
        <v>664</v>
      </c>
      <c r="AH236" s="749"/>
      <c r="AI236" s="749"/>
      <c r="AJ236" s="749"/>
      <c r="AK236" s="749"/>
      <c r="AL236" s="749"/>
      <c r="AM236" s="749"/>
      <c r="AN236" s="749"/>
      <c r="AO236" s="749"/>
      <c r="AP236" s="749"/>
      <c r="AQ236" s="749"/>
      <c r="AR236" s="749"/>
      <c r="AS236" s="749"/>
      <c r="AT236" s="749"/>
      <c r="AU236" s="749"/>
      <c r="AV236" s="749"/>
      <c r="AW236" s="749"/>
      <c r="AX236" s="750"/>
    </row>
    <row r="237" spans="1:50" ht="46.5" customHeight="1" x14ac:dyDescent="0.2">
      <c r="A237" s="672"/>
      <c r="B237" s="674"/>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626</v>
      </c>
      <c r="AE237" s="762"/>
      <c r="AF237" s="762"/>
      <c r="AG237" s="721" t="s">
        <v>639</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2">
      <c r="A238" s="672"/>
      <c r="B238" s="674"/>
      <c r="C238" s="741" t="s">
        <v>179</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626</v>
      </c>
      <c r="AE238" s="695"/>
      <c r="AF238" s="695"/>
      <c r="AG238" s="721" t="s">
        <v>640</v>
      </c>
      <c r="AH238" s="722"/>
      <c r="AI238" s="722"/>
      <c r="AJ238" s="722"/>
      <c r="AK238" s="722"/>
      <c r="AL238" s="722"/>
      <c r="AM238" s="722"/>
      <c r="AN238" s="722"/>
      <c r="AO238" s="722"/>
      <c r="AP238" s="722"/>
      <c r="AQ238" s="722"/>
      <c r="AR238" s="722"/>
      <c r="AS238" s="722"/>
      <c r="AT238" s="722"/>
      <c r="AU238" s="722"/>
      <c r="AV238" s="722"/>
      <c r="AW238" s="722"/>
      <c r="AX238" s="723"/>
    </row>
    <row r="239" spans="1:50" ht="35.5" customHeight="1" x14ac:dyDescent="0.2">
      <c r="A239" s="675"/>
      <c r="B239" s="676"/>
      <c r="C239" s="741" t="s">
        <v>41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634</v>
      </c>
      <c r="AE239" s="695"/>
      <c r="AF239" s="695"/>
      <c r="AG239" s="751" t="s">
        <v>641</v>
      </c>
      <c r="AH239" s="142"/>
      <c r="AI239" s="142"/>
      <c r="AJ239" s="142"/>
      <c r="AK239" s="142"/>
      <c r="AL239" s="142"/>
      <c r="AM239" s="142"/>
      <c r="AN239" s="142"/>
      <c r="AO239" s="142"/>
      <c r="AP239" s="142"/>
      <c r="AQ239" s="142"/>
      <c r="AR239" s="142"/>
      <c r="AS239" s="142"/>
      <c r="AT239" s="142"/>
      <c r="AU239" s="142"/>
      <c r="AV239" s="142"/>
      <c r="AW239" s="142"/>
      <c r="AX239" s="752"/>
    </row>
    <row r="240" spans="1:50" ht="41.25" customHeight="1" x14ac:dyDescent="0.2">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8"/>
      <c r="AD240" s="681" t="s">
        <v>635</v>
      </c>
      <c r="AE240" s="682"/>
      <c r="AF240" s="774"/>
      <c r="AG240" s="683" t="s">
        <v>629</v>
      </c>
      <c r="AH240" s="139"/>
      <c r="AI240" s="139"/>
      <c r="AJ240" s="139"/>
      <c r="AK240" s="139"/>
      <c r="AL240" s="139"/>
      <c r="AM240" s="139"/>
      <c r="AN240" s="139"/>
      <c r="AO240" s="139"/>
      <c r="AP240" s="139"/>
      <c r="AQ240" s="139"/>
      <c r="AR240" s="139"/>
      <c r="AS240" s="139"/>
      <c r="AT240" s="139"/>
      <c r="AU240" s="139"/>
      <c r="AV240" s="139"/>
      <c r="AW240" s="139"/>
      <c r="AX240" s="684"/>
    </row>
    <row r="241" spans="1:50" ht="19.75" customHeight="1" x14ac:dyDescent="0.2">
      <c r="A241" s="768"/>
      <c r="B241" s="769"/>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85"/>
      <c r="AH241" s="518"/>
      <c r="AI241" s="518"/>
      <c r="AJ241" s="518"/>
      <c r="AK241" s="518"/>
      <c r="AL241" s="518"/>
      <c r="AM241" s="518"/>
      <c r="AN241" s="518"/>
      <c r="AO241" s="518"/>
      <c r="AP241" s="518"/>
      <c r="AQ241" s="518"/>
      <c r="AR241" s="518"/>
      <c r="AS241" s="518"/>
      <c r="AT241" s="518"/>
      <c r="AU241" s="518"/>
      <c r="AV241" s="518"/>
      <c r="AW241" s="518"/>
      <c r="AX241" s="686"/>
    </row>
    <row r="242" spans="1:50" ht="24.75" customHeight="1" x14ac:dyDescent="0.2">
      <c r="A242" s="768"/>
      <c r="B242" s="76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5"/>
      <c r="AH242" s="518"/>
      <c r="AI242" s="518"/>
      <c r="AJ242" s="518"/>
      <c r="AK242" s="518"/>
      <c r="AL242" s="518"/>
      <c r="AM242" s="518"/>
      <c r="AN242" s="518"/>
      <c r="AO242" s="518"/>
      <c r="AP242" s="518"/>
      <c r="AQ242" s="518"/>
      <c r="AR242" s="518"/>
      <c r="AS242" s="518"/>
      <c r="AT242" s="518"/>
      <c r="AU242" s="518"/>
      <c r="AV242" s="518"/>
      <c r="AW242" s="518"/>
      <c r="AX242" s="686"/>
    </row>
    <row r="243" spans="1:50" ht="24.75" hidden="1" customHeight="1" x14ac:dyDescent="0.2">
      <c r="A243" s="768"/>
      <c r="B243" s="769"/>
      <c r="C243" s="107"/>
      <c r="D243" s="108"/>
      <c r="E243" s="88"/>
      <c r="F243" s="88"/>
      <c r="G243" s="88"/>
      <c r="H243" s="89"/>
      <c r="I243" s="89"/>
      <c r="J243" s="763"/>
      <c r="K243" s="763"/>
      <c r="L243" s="763"/>
      <c r="M243" s="764"/>
      <c r="N243" s="765"/>
      <c r="O243" s="95"/>
      <c r="P243" s="96"/>
      <c r="Q243" s="96"/>
      <c r="R243" s="96"/>
      <c r="S243" s="96"/>
      <c r="T243" s="96"/>
      <c r="U243" s="96"/>
      <c r="V243" s="96"/>
      <c r="W243" s="96"/>
      <c r="X243" s="96"/>
      <c r="Y243" s="96"/>
      <c r="Z243" s="96"/>
      <c r="AA243" s="96"/>
      <c r="AB243" s="96"/>
      <c r="AC243" s="96"/>
      <c r="AD243" s="96"/>
      <c r="AE243" s="96"/>
      <c r="AF243" s="97"/>
      <c r="AG243" s="685"/>
      <c r="AH243" s="518"/>
      <c r="AI243" s="518"/>
      <c r="AJ243" s="518"/>
      <c r="AK243" s="518"/>
      <c r="AL243" s="518"/>
      <c r="AM243" s="518"/>
      <c r="AN243" s="518"/>
      <c r="AO243" s="518"/>
      <c r="AP243" s="518"/>
      <c r="AQ243" s="518"/>
      <c r="AR243" s="518"/>
      <c r="AS243" s="518"/>
      <c r="AT243" s="518"/>
      <c r="AU243" s="518"/>
      <c r="AV243" s="518"/>
      <c r="AW243" s="518"/>
      <c r="AX243" s="686"/>
    </row>
    <row r="244" spans="1:50" ht="24.75" hidden="1" customHeight="1" x14ac:dyDescent="0.2">
      <c r="A244" s="768"/>
      <c r="B244" s="769"/>
      <c r="C244" s="107"/>
      <c r="D244" s="108"/>
      <c r="E244" s="88"/>
      <c r="F244" s="88"/>
      <c r="G244" s="88"/>
      <c r="H244" s="89"/>
      <c r="I244" s="89"/>
      <c r="J244" s="763"/>
      <c r="K244" s="763"/>
      <c r="L244" s="763"/>
      <c r="M244" s="764"/>
      <c r="N244" s="765"/>
      <c r="O244" s="95"/>
      <c r="P244" s="96"/>
      <c r="Q244" s="96"/>
      <c r="R244" s="96"/>
      <c r="S244" s="96"/>
      <c r="T244" s="96"/>
      <c r="U244" s="96"/>
      <c r="V244" s="96"/>
      <c r="W244" s="96"/>
      <c r="X244" s="96"/>
      <c r="Y244" s="96"/>
      <c r="Z244" s="96"/>
      <c r="AA244" s="96"/>
      <c r="AB244" s="96"/>
      <c r="AC244" s="96"/>
      <c r="AD244" s="96"/>
      <c r="AE244" s="96"/>
      <c r="AF244" s="97"/>
      <c r="AG244" s="685"/>
      <c r="AH244" s="518"/>
      <c r="AI244" s="518"/>
      <c r="AJ244" s="518"/>
      <c r="AK244" s="518"/>
      <c r="AL244" s="518"/>
      <c r="AM244" s="518"/>
      <c r="AN244" s="518"/>
      <c r="AO244" s="518"/>
      <c r="AP244" s="518"/>
      <c r="AQ244" s="518"/>
      <c r="AR244" s="518"/>
      <c r="AS244" s="518"/>
      <c r="AT244" s="518"/>
      <c r="AU244" s="518"/>
      <c r="AV244" s="518"/>
      <c r="AW244" s="518"/>
      <c r="AX244" s="686"/>
    </row>
    <row r="245" spans="1:50" ht="24.75" hidden="1" customHeight="1" x14ac:dyDescent="0.2">
      <c r="A245" s="768"/>
      <c r="B245" s="769"/>
      <c r="C245" s="107"/>
      <c r="D245" s="108"/>
      <c r="E245" s="88"/>
      <c r="F245" s="88"/>
      <c r="G245" s="88"/>
      <c r="H245" s="89"/>
      <c r="I245" s="89"/>
      <c r="J245" s="763"/>
      <c r="K245" s="763"/>
      <c r="L245" s="763"/>
      <c r="M245" s="764"/>
      <c r="N245" s="765"/>
      <c r="O245" s="95"/>
      <c r="P245" s="96"/>
      <c r="Q245" s="96"/>
      <c r="R245" s="96"/>
      <c r="S245" s="96"/>
      <c r="T245" s="96"/>
      <c r="U245" s="96"/>
      <c r="V245" s="96"/>
      <c r="W245" s="96"/>
      <c r="X245" s="96"/>
      <c r="Y245" s="96"/>
      <c r="Z245" s="96"/>
      <c r="AA245" s="96"/>
      <c r="AB245" s="96"/>
      <c r="AC245" s="96"/>
      <c r="AD245" s="96"/>
      <c r="AE245" s="96"/>
      <c r="AF245" s="97"/>
      <c r="AG245" s="685"/>
      <c r="AH245" s="518"/>
      <c r="AI245" s="518"/>
      <c r="AJ245" s="518"/>
      <c r="AK245" s="518"/>
      <c r="AL245" s="518"/>
      <c r="AM245" s="518"/>
      <c r="AN245" s="518"/>
      <c r="AO245" s="518"/>
      <c r="AP245" s="518"/>
      <c r="AQ245" s="518"/>
      <c r="AR245" s="518"/>
      <c r="AS245" s="518"/>
      <c r="AT245" s="518"/>
      <c r="AU245" s="518"/>
      <c r="AV245" s="518"/>
      <c r="AW245" s="518"/>
      <c r="AX245" s="686"/>
    </row>
    <row r="246" spans="1:50" ht="24.75" customHeight="1" x14ac:dyDescent="0.2">
      <c r="A246" s="770"/>
      <c r="B246" s="771"/>
      <c r="C246" s="775"/>
      <c r="D246" s="776"/>
      <c r="E246" s="88"/>
      <c r="F246" s="88"/>
      <c r="G246" s="88"/>
      <c r="H246" s="89"/>
      <c r="I246" s="89"/>
      <c r="J246" s="777"/>
      <c r="K246" s="777"/>
      <c r="L246" s="777"/>
      <c r="M246" s="84"/>
      <c r="N246" s="85"/>
      <c r="O246" s="98"/>
      <c r="P246" s="99"/>
      <c r="Q246" s="99"/>
      <c r="R246" s="99"/>
      <c r="S246" s="99"/>
      <c r="T246" s="99"/>
      <c r="U246" s="99"/>
      <c r="V246" s="99"/>
      <c r="W246" s="99"/>
      <c r="X246" s="99"/>
      <c r="Y246" s="99"/>
      <c r="Z246" s="99"/>
      <c r="AA246" s="99"/>
      <c r="AB246" s="99"/>
      <c r="AC246" s="99"/>
      <c r="AD246" s="99"/>
      <c r="AE246" s="99"/>
      <c r="AF246" s="100"/>
      <c r="AG246" s="751"/>
      <c r="AH246" s="142"/>
      <c r="AI246" s="142"/>
      <c r="AJ246" s="142"/>
      <c r="AK246" s="142"/>
      <c r="AL246" s="142"/>
      <c r="AM246" s="142"/>
      <c r="AN246" s="142"/>
      <c r="AO246" s="142"/>
      <c r="AP246" s="142"/>
      <c r="AQ246" s="142"/>
      <c r="AR246" s="142"/>
      <c r="AS246" s="142"/>
      <c r="AT246" s="142"/>
      <c r="AU246" s="142"/>
      <c r="AV246" s="142"/>
      <c r="AW246" s="142"/>
      <c r="AX246" s="752"/>
    </row>
    <row r="247" spans="1:50" ht="46" customHeight="1" x14ac:dyDescent="0.2">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1" customHeight="1" thickBot="1" x14ac:dyDescent="0.25">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79" customHeight="1" thickBot="1" x14ac:dyDescent="0.25">
      <c r="A250" s="112" t="s">
        <v>671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1.15" customHeight="1" thickBot="1" x14ac:dyDescent="0.25">
      <c r="A252" s="118" t="s">
        <v>132</v>
      </c>
      <c r="B252" s="119"/>
      <c r="C252" s="119"/>
      <c r="D252" s="119"/>
      <c r="E252" s="120"/>
      <c r="F252" s="121" t="s">
        <v>670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65" customHeight="1" thickBot="1" x14ac:dyDescent="0.25">
      <c r="A254" s="118" t="s">
        <v>132</v>
      </c>
      <c r="B254" s="119"/>
      <c r="C254" s="119"/>
      <c r="D254" s="119"/>
      <c r="E254" s="120"/>
      <c r="F254" s="782" t="s">
        <v>676</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2">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41.15" customHeight="1" thickBot="1" x14ac:dyDescent="0.25">
      <c r="A256" s="78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9" t="s">
        <v>236</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hidden="1" customHeight="1" x14ac:dyDescent="0.2">
      <c r="A258" s="792" t="s">
        <v>274</v>
      </c>
      <c r="B258" s="793"/>
      <c r="C258" s="793"/>
      <c r="D258" s="794"/>
      <c r="E258" s="778"/>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4"/>
    </row>
    <row r="259" spans="1:52" ht="24.75" hidden="1" customHeight="1" x14ac:dyDescent="0.2">
      <c r="A259" s="136" t="s">
        <v>273</v>
      </c>
      <c r="B259" s="136"/>
      <c r="C259" s="136"/>
      <c r="D259" s="136"/>
      <c r="E259" s="778"/>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hidden="1" customHeight="1" x14ac:dyDescent="0.2">
      <c r="A260" s="136" t="s">
        <v>272</v>
      </c>
      <c r="B260" s="136"/>
      <c r="C260" s="136"/>
      <c r="D260" s="136"/>
      <c r="E260" s="778"/>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hidden="1" customHeight="1" x14ac:dyDescent="0.2">
      <c r="A261" s="136" t="s">
        <v>271</v>
      </c>
      <c r="B261" s="136"/>
      <c r="C261" s="136"/>
      <c r="D261" s="136"/>
      <c r="E261" s="778"/>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hidden="1" customHeight="1" x14ac:dyDescent="0.2">
      <c r="A262" s="136" t="s">
        <v>270</v>
      </c>
      <c r="B262" s="136"/>
      <c r="C262" s="136"/>
      <c r="D262" s="136"/>
      <c r="E262" s="778"/>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hidden="1" customHeight="1" x14ac:dyDescent="0.2">
      <c r="A263" s="136" t="s">
        <v>269</v>
      </c>
      <c r="B263" s="136"/>
      <c r="C263" s="136"/>
      <c r="D263" s="136"/>
      <c r="E263" s="778"/>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hidden="1" customHeight="1" x14ac:dyDescent="0.2">
      <c r="A264" s="136" t="s">
        <v>268</v>
      </c>
      <c r="B264" s="136"/>
      <c r="C264" s="136"/>
      <c r="D264" s="136"/>
      <c r="E264" s="778"/>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hidden="1" customHeight="1" x14ac:dyDescent="0.2">
      <c r="A265" s="136" t="s">
        <v>267</v>
      </c>
      <c r="B265" s="136"/>
      <c r="C265" s="136"/>
      <c r="D265" s="136"/>
      <c r="E265" s="778"/>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hidden="1" customHeight="1" x14ac:dyDescent="0.2">
      <c r="A266" s="136" t="s">
        <v>413</v>
      </c>
      <c r="B266" s="136"/>
      <c r="C266" s="136"/>
      <c r="D266" s="136"/>
      <c r="E266" s="797"/>
      <c r="F266" s="798"/>
      <c r="G266" s="798"/>
      <c r="H266" s="77" t="str">
        <f>IF(E266="","","-")</f>
        <v/>
      </c>
      <c r="I266" s="798"/>
      <c r="J266" s="798"/>
      <c r="K266" s="77" t="str">
        <f>IF(I266="","","-")</f>
        <v/>
      </c>
      <c r="L266" s="106"/>
      <c r="M266" s="106"/>
      <c r="N266" s="77" t="str">
        <f>IF(O266="","","-")</f>
        <v/>
      </c>
      <c r="O266" s="795"/>
      <c r="P266" s="796"/>
      <c r="Q266" s="797"/>
      <c r="R266" s="798"/>
      <c r="S266" s="798"/>
      <c r="T266" s="77" t="str">
        <f>IF(Q266="","","-")</f>
        <v/>
      </c>
      <c r="U266" s="798"/>
      <c r="V266" s="798"/>
      <c r="W266" s="77" t="str">
        <f>IF(U266="","","-")</f>
        <v/>
      </c>
      <c r="X266" s="106"/>
      <c r="Y266" s="106"/>
      <c r="Z266" s="77" t="str">
        <f>IF(AA266="","","-")</f>
        <v/>
      </c>
      <c r="AA266" s="795"/>
      <c r="AB266" s="796"/>
      <c r="AC266" s="797"/>
      <c r="AD266" s="798"/>
      <c r="AE266" s="798"/>
      <c r="AF266" s="77" t="str">
        <f>IF(AC266="","","-")</f>
        <v/>
      </c>
      <c r="AG266" s="798"/>
      <c r="AH266" s="798"/>
      <c r="AI266" s="77" t="str">
        <f>IF(AG266="","","-")</f>
        <v/>
      </c>
      <c r="AJ266" s="106"/>
      <c r="AK266" s="106"/>
      <c r="AL266" s="77" t="str">
        <f>IF(AM266="","","-")</f>
        <v/>
      </c>
      <c r="AM266" s="795"/>
      <c r="AN266" s="796"/>
      <c r="AO266" s="797"/>
      <c r="AP266" s="798"/>
      <c r="AQ266" s="77" t="str">
        <f>IF(AO266="","","-")</f>
        <v/>
      </c>
      <c r="AR266" s="798"/>
      <c r="AS266" s="798"/>
      <c r="AT266" s="77" t="str">
        <f>IF(AR266="","","-")</f>
        <v/>
      </c>
      <c r="AU266" s="106"/>
      <c r="AV266" s="106"/>
      <c r="AW266" s="77" t="str">
        <f>IF(AX266="","","-")</f>
        <v/>
      </c>
      <c r="AX266" s="80"/>
    </row>
    <row r="267" spans="1:52" ht="24.75" customHeight="1" x14ac:dyDescent="0.2">
      <c r="A267" s="136" t="s">
        <v>591</v>
      </c>
      <c r="B267" s="136"/>
      <c r="C267" s="136"/>
      <c r="D267" s="136"/>
      <c r="E267" s="797" t="s">
        <v>603</v>
      </c>
      <c r="F267" s="798"/>
      <c r="G267" s="798"/>
      <c r="H267" s="77"/>
      <c r="I267" s="798" t="s">
        <v>625</v>
      </c>
      <c r="J267" s="798"/>
      <c r="K267" s="77"/>
      <c r="L267" s="106">
        <v>18</v>
      </c>
      <c r="M267" s="106"/>
      <c r="N267" s="77" t="str">
        <f>IF(O267="","","-")</f>
        <v/>
      </c>
      <c r="O267" s="795"/>
      <c r="P267" s="796"/>
      <c r="Q267" s="797"/>
      <c r="R267" s="798"/>
      <c r="S267" s="798"/>
      <c r="T267" s="77" t="str">
        <f>IF(Q267="","","-")</f>
        <v/>
      </c>
      <c r="U267" s="798"/>
      <c r="V267" s="798"/>
      <c r="W267" s="77" t="str">
        <f>IF(U267="","","-")</f>
        <v/>
      </c>
      <c r="X267" s="106"/>
      <c r="Y267" s="106"/>
      <c r="Z267" s="77" t="str">
        <f>IF(AA267="","","-")</f>
        <v/>
      </c>
      <c r="AA267" s="795"/>
      <c r="AB267" s="796"/>
      <c r="AC267" s="797"/>
      <c r="AD267" s="798"/>
      <c r="AE267" s="798"/>
      <c r="AF267" s="77" t="str">
        <f>IF(AC267="","","-")</f>
        <v/>
      </c>
      <c r="AG267" s="798"/>
      <c r="AH267" s="798"/>
      <c r="AI267" s="77" t="str">
        <f>IF(AG267="","","-")</f>
        <v/>
      </c>
      <c r="AJ267" s="106"/>
      <c r="AK267" s="106"/>
      <c r="AL267" s="77" t="str">
        <f>IF(AM267="","","-")</f>
        <v/>
      </c>
      <c r="AM267" s="795"/>
      <c r="AN267" s="796"/>
      <c r="AO267" s="797"/>
      <c r="AP267" s="798"/>
      <c r="AQ267" s="77" t="str">
        <f>IF(AO267="","","-")</f>
        <v/>
      </c>
      <c r="AR267" s="798"/>
      <c r="AS267" s="798"/>
      <c r="AT267" s="77" t="str">
        <f>IF(AR267="","","-")</f>
        <v/>
      </c>
      <c r="AU267" s="106"/>
      <c r="AV267" s="106"/>
      <c r="AW267" s="77" t="str">
        <f>IF(AX267="","","-")</f>
        <v/>
      </c>
      <c r="AX267" s="80"/>
    </row>
    <row r="268" spans="1:52" ht="24.75" customHeight="1" x14ac:dyDescent="0.2">
      <c r="A268" s="136" t="s">
        <v>381</v>
      </c>
      <c r="B268" s="136"/>
      <c r="C268" s="136"/>
      <c r="D268" s="136"/>
      <c r="E268" s="800">
        <v>2021</v>
      </c>
      <c r="F268" s="137"/>
      <c r="G268" s="798" t="s">
        <v>602</v>
      </c>
      <c r="H268" s="798"/>
      <c r="I268" s="798"/>
      <c r="J268" s="137" t="s">
        <v>539</v>
      </c>
      <c r="K268" s="137"/>
      <c r="L268" s="106">
        <v>11</v>
      </c>
      <c r="M268" s="106"/>
      <c r="N268" s="106"/>
      <c r="O268" s="137"/>
      <c r="P268" s="137"/>
      <c r="Q268" s="800"/>
      <c r="R268" s="137"/>
      <c r="S268" s="798"/>
      <c r="T268" s="798"/>
      <c r="U268" s="798"/>
      <c r="V268" s="137"/>
      <c r="W268" s="137"/>
      <c r="X268" s="106"/>
      <c r="Y268" s="106"/>
      <c r="Z268" s="106"/>
      <c r="AA268" s="137"/>
      <c r="AB268" s="799"/>
      <c r="AC268" s="800"/>
      <c r="AD268" s="137"/>
      <c r="AE268" s="798"/>
      <c r="AF268" s="798"/>
      <c r="AG268" s="798"/>
      <c r="AH268" s="137"/>
      <c r="AI268" s="137"/>
      <c r="AJ268" s="106"/>
      <c r="AK268" s="106"/>
      <c r="AL268" s="106"/>
      <c r="AM268" s="137"/>
      <c r="AN268" s="799"/>
      <c r="AO268" s="800"/>
      <c r="AP268" s="137"/>
      <c r="AQ268" s="798"/>
      <c r="AR268" s="798"/>
      <c r="AS268" s="798"/>
      <c r="AT268" s="137"/>
      <c r="AU268" s="137"/>
      <c r="AV268" s="106"/>
      <c r="AW268" s="106"/>
      <c r="AX268" s="80"/>
    </row>
    <row r="269" spans="1:52" ht="28.4" customHeight="1" x14ac:dyDescent="0.2">
      <c r="A269" s="246" t="s">
        <v>261</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1"/>
      <c r="B307" s="802"/>
      <c r="C307" s="802"/>
      <c r="D307" s="802"/>
      <c r="E307" s="802"/>
      <c r="F307" s="80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4" t="s">
        <v>263</v>
      </c>
      <c r="B308" s="805"/>
      <c r="C308" s="805"/>
      <c r="D308" s="805"/>
      <c r="E308" s="805"/>
      <c r="F308" s="806"/>
      <c r="G308" s="810" t="s">
        <v>677</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678</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x14ac:dyDescent="0.2">
      <c r="A309" s="807"/>
      <c r="B309" s="808"/>
      <c r="C309" s="808"/>
      <c r="D309" s="808"/>
      <c r="E309" s="808"/>
      <c r="F309" s="809"/>
      <c r="G309" s="126"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26"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75" customHeight="1" x14ac:dyDescent="0.2">
      <c r="A310" s="807"/>
      <c r="B310" s="808"/>
      <c r="C310" s="808"/>
      <c r="D310" s="808"/>
      <c r="E310" s="808"/>
      <c r="F310" s="809"/>
      <c r="G310" s="831" t="s">
        <v>651</v>
      </c>
      <c r="H310" s="832"/>
      <c r="I310" s="832"/>
      <c r="J310" s="832"/>
      <c r="K310" s="833"/>
      <c r="L310" s="834" t="s">
        <v>653</v>
      </c>
      <c r="M310" s="835"/>
      <c r="N310" s="835"/>
      <c r="O310" s="835"/>
      <c r="P310" s="835"/>
      <c r="Q310" s="835"/>
      <c r="R310" s="835"/>
      <c r="S310" s="835"/>
      <c r="T310" s="835"/>
      <c r="U310" s="835"/>
      <c r="V310" s="835"/>
      <c r="W310" s="835"/>
      <c r="X310" s="836"/>
      <c r="Y310" s="837">
        <v>9.6</v>
      </c>
      <c r="Z310" s="838"/>
      <c r="AA310" s="838"/>
      <c r="AB310" s="839"/>
      <c r="AC310" s="831"/>
      <c r="AD310" s="832"/>
      <c r="AE310" s="832"/>
      <c r="AF310" s="832"/>
      <c r="AG310" s="833"/>
      <c r="AH310" s="834" t="s">
        <v>642</v>
      </c>
      <c r="AI310" s="835"/>
      <c r="AJ310" s="835"/>
      <c r="AK310" s="835"/>
      <c r="AL310" s="835"/>
      <c r="AM310" s="835"/>
      <c r="AN310" s="835"/>
      <c r="AO310" s="835"/>
      <c r="AP310" s="835"/>
      <c r="AQ310" s="835"/>
      <c r="AR310" s="835"/>
      <c r="AS310" s="835"/>
      <c r="AT310" s="836"/>
      <c r="AU310" s="837">
        <v>1</v>
      </c>
      <c r="AV310" s="838"/>
      <c r="AW310" s="838"/>
      <c r="AX310" s="840"/>
    </row>
    <row r="311" spans="1:50" ht="24.75" customHeight="1" x14ac:dyDescent="0.2">
      <c r="A311" s="807"/>
      <c r="B311" s="808"/>
      <c r="C311" s="808"/>
      <c r="D311" s="808"/>
      <c r="E311" s="808"/>
      <c r="F311" s="809"/>
      <c r="G311" s="817" t="s">
        <v>652</v>
      </c>
      <c r="H311" s="818"/>
      <c r="I311" s="818"/>
      <c r="J311" s="818"/>
      <c r="K311" s="819"/>
      <c r="L311" s="820" t="s">
        <v>654</v>
      </c>
      <c r="M311" s="821"/>
      <c r="N311" s="821"/>
      <c r="O311" s="821"/>
      <c r="P311" s="821"/>
      <c r="Q311" s="821"/>
      <c r="R311" s="821"/>
      <c r="S311" s="821"/>
      <c r="T311" s="821"/>
      <c r="U311" s="821"/>
      <c r="V311" s="821"/>
      <c r="W311" s="821"/>
      <c r="X311" s="822"/>
      <c r="Y311" s="823">
        <v>0.4</v>
      </c>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customHeight="1" x14ac:dyDescent="0.2">
      <c r="A312" s="807"/>
      <c r="B312" s="808"/>
      <c r="C312" s="808"/>
      <c r="D312" s="808"/>
      <c r="E312" s="808"/>
      <c r="F312" s="809"/>
      <c r="G312" s="817" t="s">
        <v>75</v>
      </c>
      <c r="H312" s="818"/>
      <c r="I312" s="818"/>
      <c r="J312" s="818"/>
      <c r="K312" s="819"/>
      <c r="L312" s="820" t="s">
        <v>655</v>
      </c>
      <c r="M312" s="821"/>
      <c r="N312" s="821"/>
      <c r="O312" s="821"/>
      <c r="P312" s="821"/>
      <c r="Q312" s="821"/>
      <c r="R312" s="821"/>
      <c r="S312" s="821"/>
      <c r="T312" s="821"/>
      <c r="U312" s="821"/>
      <c r="V312" s="821"/>
      <c r="W312" s="821"/>
      <c r="X312" s="822"/>
      <c r="Y312" s="823">
        <v>1.8</v>
      </c>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2">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2">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2">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2">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2">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2">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customHeight="1" x14ac:dyDescent="0.2">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thickBot="1" x14ac:dyDescent="0.25">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11.8</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1</v>
      </c>
      <c r="AV320" s="847"/>
      <c r="AW320" s="847"/>
      <c r="AX320" s="849"/>
    </row>
    <row r="321" spans="1:51" ht="24.75" customHeight="1" x14ac:dyDescent="0.2">
      <c r="A321" s="807"/>
      <c r="B321" s="808"/>
      <c r="C321" s="808"/>
      <c r="D321" s="808"/>
      <c r="E321" s="808"/>
      <c r="F321" s="809"/>
      <c r="G321" s="810" t="s">
        <v>679</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680</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0</v>
      </c>
    </row>
    <row r="322" spans="1:51" ht="24.75" customHeight="1" x14ac:dyDescent="0.2">
      <c r="A322" s="807"/>
      <c r="B322" s="808"/>
      <c r="C322" s="808"/>
      <c r="D322" s="808"/>
      <c r="E322" s="808"/>
      <c r="F322" s="809"/>
      <c r="G322" s="126"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26"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0</v>
      </c>
    </row>
    <row r="323" spans="1:51" ht="24.75" customHeight="1" x14ac:dyDescent="0.2">
      <c r="A323" s="807"/>
      <c r="B323" s="808"/>
      <c r="C323" s="808"/>
      <c r="D323" s="808"/>
      <c r="E323" s="808"/>
      <c r="F323" s="809"/>
      <c r="G323" s="831"/>
      <c r="H323" s="832"/>
      <c r="I323" s="832"/>
      <c r="J323" s="832"/>
      <c r="K323" s="833"/>
      <c r="L323" s="834" t="s">
        <v>642</v>
      </c>
      <c r="M323" s="835"/>
      <c r="N323" s="835"/>
      <c r="O323" s="835"/>
      <c r="P323" s="835"/>
      <c r="Q323" s="835"/>
      <c r="R323" s="835"/>
      <c r="S323" s="835"/>
      <c r="T323" s="835"/>
      <c r="U323" s="835"/>
      <c r="V323" s="835"/>
      <c r="W323" s="835"/>
      <c r="X323" s="836"/>
      <c r="Y323" s="837">
        <v>1</v>
      </c>
      <c r="Z323" s="838"/>
      <c r="AA323" s="838"/>
      <c r="AB323" s="839"/>
      <c r="AC323" s="831"/>
      <c r="AD323" s="832"/>
      <c r="AE323" s="832"/>
      <c r="AF323" s="832"/>
      <c r="AG323" s="833"/>
      <c r="AH323" s="834" t="s">
        <v>642</v>
      </c>
      <c r="AI323" s="835"/>
      <c r="AJ323" s="835"/>
      <c r="AK323" s="835"/>
      <c r="AL323" s="835"/>
      <c r="AM323" s="835"/>
      <c r="AN323" s="835"/>
      <c r="AO323" s="835"/>
      <c r="AP323" s="835"/>
      <c r="AQ323" s="835"/>
      <c r="AR323" s="835"/>
      <c r="AS323" s="835"/>
      <c r="AT323" s="836"/>
      <c r="AU323" s="837">
        <v>0.4</v>
      </c>
      <c r="AV323" s="838"/>
      <c r="AW323" s="838"/>
      <c r="AX323" s="840"/>
      <c r="AY323">
        <f t="shared" si="11"/>
        <v>0</v>
      </c>
    </row>
    <row r="324" spans="1:51" ht="24.75" hidden="1" customHeight="1" x14ac:dyDescent="0.2">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2">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2">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2">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2">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2">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2">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2">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customHeight="1" x14ac:dyDescent="0.2">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customHeight="1" x14ac:dyDescent="0.2">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1</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0.4</v>
      </c>
      <c r="AV333" s="847"/>
      <c r="AW333" s="847"/>
      <c r="AX333" s="849"/>
      <c r="AY333">
        <f t="shared" si="11"/>
        <v>0</v>
      </c>
    </row>
    <row r="334" spans="1:51" ht="24.75" hidden="1" customHeight="1" x14ac:dyDescent="0.2">
      <c r="A334" s="807"/>
      <c r="B334" s="808"/>
      <c r="C334" s="808"/>
      <c r="D334" s="808"/>
      <c r="E334" s="808"/>
      <c r="F334" s="809"/>
      <c r="G334" s="810" t="s">
        <v>217</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218</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0</v>
      </c>
    </row>
    <row r="335" spans="1:51" ht="24.75" hidden="1" customHeight="1" x14ac:dyDescent="0.2">
      <c r="A335" s="807"/>
      <c r="B335" s="808"/>
      <c r="C335" s="808"/>
      <c r="D335" s="808"/>
      <c r="E335" s="808"/>
      <c r="F335" s="809"/>
      <c r="G335" s="126"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26"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0</v>
      </c>
    </row>
    <row r="336" spans="1:51" ht="24.75" hidden="1" customHeight="1" x14ac:dyDescent="0.2">
      <c r="A336" s="807"/>
      <c r="B336" s="808"/>
      <c r="C336" s="808"/>
      <c r="D336" s="808"/>
      <c r="E336" s="808"/>
      <c r="F336" s="809"/>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0</v>
      </c>
    </row>
    <row r="337" spans="1:51" ht="24.75" hidden="1" customHeight="1" x14ac:dyDescent="0.2">
      <c r="A337" s="807"/>
      <c r="B337" s="808"/>
      <c r="C337" s="808"/>
      <c r="D337" s="808"/>
      <c r="E337" s="808"/>
      <c r="F337" s="809"/>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x14ac:dyDescent="0.2">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x14ac:dyDescent="0.2">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x14ac:dyDescent="0.2">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x14ac:dyDescent="0.2">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x14ac:dyDescent="0.2">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x14ac:dyDescent="0.2">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x14ac:dyDescent="0.2">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x14ac:dyDescent="0.2">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x14ac:dyDescent="0.25">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x14ac:dyDescent="0.2">
      <c r="A347" s="807"/>
      <c r="B347" s="808"/>
      <c r="C347" s="808"/>
      <c r="D347" s="808"/>
      <c r="E347" s="808"/>
      <c r="F347" s="809"/>
      <c r="G347" s="810" t="s">
        <v>195</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167</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x14ac:dyDescent="0.2">
      <c r="A348" s="807"/>
      <c r="B348" s="808"/>
      <c r="C348" s="808"/>
      <c r="D348" s="808"/>
      <c r="E348" s="808"/>
      <c r="F348" s="809"/>
      <c r="G348" s="126"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26"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0</v>
      </c>
    </row>
    <row r="349" spans="1:51" s="16" customFormat="1" ht="24.75" hidden="1" customHeight="1" x14ac:dyDescent="0.2">
      <c r="A349" s="807"/>
      <c r="B349" s="808"/>
      <c r="C349" s="808"/>
      <c r="D349" s="808"/>
      <c r="E349" s="808"/>
      <c r="F349" s="809"/>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2">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2">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2">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2">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2">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2">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2">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2">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2">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2">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customHeight="1" thickBot="1" x14ac:dyDescent="0.25">
      <c r="A360" s="850" t="s">
        <v>574</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230</v>
      </c>
      <c r="AM360" s="854"/>
      <c r="AN360" s="854"/>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5"/>
      <c r="B365" s="855"/>
      <c r="C365" s="855" t="s">
        <v>24</v>
      </c>
      <c r="D365" s="855"/>
      <c r="E365" s="855"/>
      <c r="F365" s="855"/>
      <c r="G365" s="855"/>
      <c r="H365" s="855"/>
      <c r="I365" s="855"/>
      <c r="J365" s="856" t="s">
        <v>197</v>
      </c>
      <c r="K365" s="136"/>
      <c r="L365" s="136"/>
      <c r="M365" s="136"/>
      <c r="N365" s="136"/>
      <c r="O365" s="136"/>
      <c r="P365" s="416" t="s">
        <v>25</v>
      </c>
      <c r="Q365" s="416"/>
      <c r="R365" s="416"/>
      <c r="S365" s="416"/>
      <c r="T365" s="416"/>
      <c r="U365" s="416"/>
      <c r="V365" s="416"/>
      <c r="W365" s="416"/>
      <c r="X365" s="416"/>
      <c r="Y365" s="857" t="s">
        <v>196</v>
      </c>
      <c r="Z365" s="858"/>
      <c r="AA365" s="858"/>
      <c r="AB365" s="858"/>
      <c r="AC365" s="856" t="s">
        <v>228</v>
      </c>
      <c r="AD365" s="856"/>
      <c r="AE365" s="856"/>
      <c r="AF365" s="856"/>
      <c r="AG365" s="856"/>
      <c r="AH365" s="857" t="s">
        <v>246</v>
      </c>
      <c r="AI365" s="855"/>
      <c r="AJ365" s="855"/>
      <c r="AK365" s="855"/>
      <c r="AL365" s="855" t="s">
        <v>19</v>
      </c>
      <c r="AM365" s="855"/>
      <c r="AN365" s="855"/>
      <c r="AO365" s="859"/>
      <c r="AP365" s="880" t="s">
        <v>198</v>
      </c>
      <c r="AQ365" s="880"/>
      <c r="AR365" s="880"/>
      <c r="AS365" s="880"/>
      <c r="AT365" s="880"/>
      <c r="AU365" s="880"/>
      <c r="AV365" s="880"/>
      <c r="AW365" s="880"/>
      <c r="AX365" s="880"/>
    </row>
    <row r="366" spans="1:51" ht="41" customHeight="1" x14ac:dyDescent="0.2">
      <c r="A366" s="866">
        <v>1</v>
      </c>
      <c r="B366" s="866">
        <v>1</v>
      </c>
      <c r="C366" s="867" t="s">
        <v>681</v>
      </c>
      <c r="D366" s="868"/>
      <c r="E366" s="868"/>
      <c r="F366" s="868"/>
      <c r="G366" s="868"/>
      <c r="H366" s="868"/>
      <c r="I366" s="868"/>
      <c r="J366" s="881">
        <v>7011005002230</v>
      </c>
      <c r="K366" s="870"/>
      <c r="L366" s="870"/>
      <c r="M366" s="870"/>
      <c r="N366" s="870"/>
      <c r="O366" s="870"/>
      <c r="P366" s="871" t="s">
        <v>648</v>
      </c>
      <c r="Q366" s="872"/>
      <c r="R366" s="872"/>
      <c r="S366" s="872"/>
      <c r="T366" s="872"/>
      <c r="U366" s="872"/>
      <c r="V366" s="872"/>
      <c r="W366" s="872"/>
      <c r="X366" s="872"/>
      <c r="Y366" s="873">
        <v>11.8</v>
      </c>
      <c r="Z366" s="874"/>
      <c r="AA366" s="874"/>
      <c r="AB366" s="875"/>
      <c r="AC366" s="876" t="s">
        <v>257</v>
      </c>
      <c r="AD366" s="877"/>
      <c r="AE366" s="877"/>
      <c r="AF366" s="877"/>
      <c r="AG366" s="877"/>
      <c r="AH366" s="860" t="s">
        <v>665</v>
      </c>
      <c r="AI366" s="861"/>
      <c r="AJ366" s="861"/>
      <c r="AK366" s="861"/>
      <c r="AL366" s="862">
        <v>92</v>
      </c>
      <c r="AM366" s="863"/>
      <c r="AN366" s="863"/>
      <c r="AO366" s="864"/>
      <c r="AP366" s="865" t="s">
        <v>281</v>
      </c>
      <c r="AQ366" s="865"/>
      <c r="AR366" s="865"/>
      <c r="AS366" s="865"/>
      <c r="AT366" s="865"/>
      <c r="AU366" s="865"/>
      <c r="AV366" s="865"/>
      <c r="AW366" s="865"/>
      <c r="AX366" s="865"/>
    </row>
    <row r="367" spans="1:51" ht="30" hidden="1" customHeight="1" x14ac:dyDescent="0.2">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2">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2">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2">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2">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2">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2">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2">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2">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2">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2">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2">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2">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2">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2">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2">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2">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2">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2">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2">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2">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2">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2">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2">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2">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2">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2">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2">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2">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5"/>
      <c r="B398" s="855"/>
      <c r="C398" s="855" t="s">
        <v>24</v>
      </c>
      <c r="D398" s="855"/>
      <c r="E398" s="855"/>
      <c r="F398" s="855"/>
      <c r="G398" s="855"/>
      <c r="H398" s="855"/>
      <c r="I398" s="855"/>
      <c r="J398" s="856" t="s">
        <v>197</v>
      </c>
      <c r="K398" s="136"/>
      <c r="L398" s="136"/>
      <c r="M398" s="136"/>
      <c r="N398" s="136"/>
      <c r="O398" s="136"/>
      <c r="P398" s="416" t="s">
        <v>25</v>
      </c>
      <c r="Q398" s="416"/>
      <c r="R398" s="416"/>
      <c r="S398" s="416"/>
      <c r="T398" s="416"/>
      <c r="U398" s="416"/>
      <c r="V398" s="416"/>
      <c r="W398" s="416"/>
      <c r="X398" s="416"/>
      <c r="Y398" s="857" t="s">
        <v>196</v>
      </c>
      <c r="Z398" s="858"/>
      <c r="AA398" s="858"/>
      <c r="AB398" s="858"/>
      <c r="AC398" s="856" t="s">
        <v>228</v>
      </c>
      <c r="AD398" s="856"/>
      <c r="AE398" s="856"/>
      <c r="AF398" s="856"/>
      <c r="AG398" s="856"/>
      <c r="AH398" s="857" t="s">
        <v>246</v>
      </c>
      <c r="AI398" s="855"/>
      <c r="AJ398" s="855"/>
      <c r="AK398" s="855"/>
      <c r="AL398" s="855" t="s">
        <v>19</v>
      </c>
      <c r="AM398" s="855"/>
      <c r="AN398" s="855"/>
      <c r="AO398" s="859"/>
      <c r="AP398" s="880" t="s">
        <v>198</v>
      </c>
      <c r="AQ398" s="880"/>
      <c r="AR398" s="880"/>
      <c r="AS398" s="880"/>
      <c r="AT398" s="880"/>
      <c r="AU398" s="880"/>
      <c r="AV398" s="880"/>
      <c r="AW398" s="880"/>
      <c r="AX398" s="880"/>
      <c r="AY398">
        <f>$AY$396</f>
        <v>1</v>
      </c>
    </row>
    <row r="399" spans="1:51" ht="30" customHeight="1" x14ac:dyDescent="0.2">
      <c r="A399" s="866">
        <v>1</v>
      </c>
      <c r="B399" s="866">
        <v>1</v>
      </c>
      <c r="C399" s="867" t="s">
        <v>688</v>
      </c>
      <c r="D399" s="868"/>
      <c r="E399" s="868"/>
      <c r="F399" s="868"/>
      <c r="G399" s="868"/>
      <c r="H399" s="868"/>
      <c r="I399" s="868"/>
      <c r="J399" s="869">
        <v>9010005013112</v>
      </c>
      <c r="K399" s="870"/>
      <c r="L399" s="870"/>
      <c r="M399" s="870"/>
      <c r="N399" s="870"/>
      <c r="O399" s="870"/>
      <c r="P399" s="871" t="s">
        <v>647</v>
      </c>
      <c r="Q399" s="872"/>
      <c r="R399" s="872"/>
      <c r="S399" s="872"/>
      <c r="T399" s="872"/>
      <c r="U399" s="872"/>
      <c r="V399" s="872"/>
      <c r="W399" s="872"/>
      <c r="X399" s="872"/>
      <c r="Y399" s="873">
        <v>1</v>
      </c>
      <c r="Z399" s="874"/>
      <c r="AA399" s="874"/>
      <c r="AB399" s="875"/>
      <c r="AC399" s="876" t="s">
        <v>256</v>
      </c>
      <c r="AD399" s="877"/>
      <c r="AE399" s="877"/>
      <c r="AF399" s="877"/>
      <c r="AG399" s="877"/>
      <c r="AH399" s="860" t="s">
        <v>281</v>
      </c>
      <c r="AI399" s="861"/>
      <c r="AJ399" s="861"/>
      <c r="AK399" s="861"/>
      <c r="AL399" s="862" t="s">
        <v>281</v>
      </c>
      <c r="AM399" s="863"/>
      <c r="AN399" s="863"/>
      <c r="AO399" s="864"/>
      <c r="AP399" s="865" t="s">
        <v>281</v>
      </c>
      <c r="AQ399" s="865"/>
      <c r="AR399" s="865"/>
      <c r="AS399" s="865"/>
      <c r="AT399" s="865"/>
      <c r="AU399" s="865"/>
      <c r="AV399" s="865"/>
      <c r="AW399" s="865"/>
      <c r="AX399" s="865"/>
      <c r="AY399">
        <f>$AY$396</f>
        <v>1</v>
      </c>
    </row>
    <row r="400" spans="1:51" ht="30" customHeight="1" x14ac:dyDescent="0.2">
      <c r="A400" s="866">
        <v>2</v>
      </c>
      <c r="B400" s="866">
        <v>1</v>
      </c>
      <c r="C400" s="867" t="s">
        <v>682</v>
      </c>
      <c r="D400" s="868"/>
      <c r="E400" s="868"/>
      <c r="F400" s="868"/>
      <c r="G400" s="868"/>
      <c r="H400" s="868"/>
      <c r="I400" s="868"/>
      <c r="J400" s="869">
        <v>3010401035178</v>
      </c>
      <c r="K400" s="870"/>
      <c r="L400" s="870"/>
      <c r="M400" s="870"/>
      <c r="N400" s="870"/>
      <c r="O400" s="870"/>
      <c r="P400" s="871" t="s">
        <v>647</v>
      </c>
      <c r="Q400" s="872"/>
      <c r="R400" s="872"/>
      <c r="S400" s="872"/>
      <c r="T400" s="872"/>
      <c r="U400" s="872"/>
      <c r="V400" s="872"/>
      <c r="W400" s="872"/>
      <c r="X400" s="872"/>
      <c r="Y400" s="873">
        <v>1</v>
      </c>
      <c r="Z400" s="874"/>
      <c r="AA400" s="874"/>
      <c r="AB400" s="875"/>
      <c r="AC400" s="876" t="s">
        <v>256</v>
      </c>
      <c r="AD400" s="877"/>
      <c r="AE400" s="877"/>
      <c r="AF400" s="877"/>
      <c r="AG400" s="877"/>
      <c r="AH400" s="860" t="s">
        <v>281</v>
      </c>
      <c r="AI400" s="861"/>
      <c r="AJ400" s="861"/>
      <c r="AK400" s="861"/>
      <c r="AL400" s="862" t="s">
        <v>281</v>
      </c>
      <c r="AM400" s="863"/>
      <c r="AN400" s="863"/>
      <c r="AO400" s="864"/>
      <c r="AP400" s="865" t="s">
        <v>281</v>
      </c>
      <c r="AQ400" s="865"/>
      <c r="AR400" s="865"/>
      <c r="AS400" s="865"/>
      <c r="AT400" s="865"/>
      <c r="AU400" s="865"/>
      <c r="AV400" s="865"/>
      <c r="AW400" s="865"/>
      <c r="AX400" s="865"/>
      <c r="AY400">
        <f>COUNTA($C$400)</f>
        <v>1</v>
      </c>
    </row>
    <row r="401" spans="1:51" ht="30" customHeight="1" x14ac:dyDescent="0.2">
      <c r="A401" s="866">
        <v>3</v>
      </c>
      <c r="B401" s="866">
        <v>1</v>
      </c>
      <c r="C401" s="867" t="s">
        <v>683</v>
      </c>
      <c r="D401" s="868"/>
      <c r="E401" s="868"/>
      <c r="F401" s="868"/>
      <c r="G401" s="868"/>
      <c r="H401" s="868"/>
      <c r="I401" s="868"/>
      <c r="J401" s="869">
        <v>4010401023652</v>
      </c>
      <c r="K401" s="870"/>
      <c r="L401" s="870"/>
      <c r="M401" s="870"/>
      <c r="N401" s="870"/>
      <c r="O401" s="870"/>
      <c r="P401" s="871" t="s">
        <v>645</v>
      </c>
      <c r="Q401" s="872"/>
      <c r="R401" s="872"/>
      <c r="S401" s="872"/>
      <c r="T401" s="872"/>
      <c r="U401" s="872"/>
      <c r="V401" s="872"/>
      <c r="W401" s="872"/>
      <c r="X401" s="872"/>
      <c r="Y401" s="873">
        <v>1</v>
      </c>
      <c r="Z401" s="874"/>
      <c r="AA401" s="874"/>
      <c r="AB401" s="875"/>
      <c r="AC401" s="876" t="s">
        <v>256</v>
      </c>
      <c r="AD401" s="877"/>
      <c r="AE401" s="877"/>
      <c r="AF401" s="877"/>
      <c r="AG401" s="877"/>
      <c r="AH401" s="860" t="s">
        <v>281</v>
      </c>
      <c r="AI401" s="861"/>
      <c r="AJ401" s="861"/>
      <c r="AK401" s="861"/>
      <c r="AL401" s="862" t="s">
        <v>281</v>
      </c>
      <c r="AM401" s="863"/>
      <c r="AN401" s="863"/>
      <c r="AO401" s="864"/>
      <c r="AP401" s="865" t="s">
        <v>281</v>
      </c>
      <c r="AQ401" s="865"/>
      <c r="AR401" s="865"/>
      <c r="AS401" s="865"/>
      <c r="AT401" s="865"/>
      <c r="AU401" s="865"/>
      <c r="AV401" s="865"/>
      <c r="AW401" s="865"/>
      <c r="AX401" s="865"/>
      <c r="AY401">
        <f>COUNTA($C$401)</f>
        <v>1</v>
      </c>
    </row>
    <row r="402" spans="1:51" ht="26.15" customHeight="1" x14ac:dyDescent="0.2">
      <c r="A402" s="866">
        <v>4</v>
      </c>
      <c r="B402" s="866">
        <v>1</v>
      </c>
      <c r="C402" s="882" t="s">
        <v>684</v>
      </c>
      <c r="D402" s="883"/>
      <c r="E402" s="883"/>
      <c r="F402" s="883"/>
      <c r="G402" s="883"/>
      <c r="H402" s="883"/>
      <c r="I402" s="884"/>
      <c r="J402" s="885">
        <v>3030002119584</v>
      </c>
      <c r="K402" s="886"/>
      <c r="L402" s="886"/>
      <c r="M402" s="886"/>
      <c r="N402" s="886"/>
      <c r="O402" s="887"/>
      <c r="P402" s="888" t="s">
        <v>646</v>
      </c>
      <c r="Q402" s="889"/>
      <c r="R402" s="889"/>
      <c r="S402" s="889"/>
      <c r="T402" s="889"/>
      <c r="U402" s="889"/>
      <c r="V402" s="889"/>
      <c r="W402" s="889"/>
      <c r="X402" s="890"/>
      <c r="Y402" s="873">
        <v>1</v>
      </c>
      <c r="Z402" s="874"/>
      <c r="AA402" s="874"/>
      <c r="AB402" s="875"/>
      <c r="AC402" s="891" t="s">
        <v>256</v>
      </c>
      <c r="AD402" s="892"/>
      <c r="AE402" s="892"/>
      <c r="AF402" s="892"/>
      <c r="AG402" s="893"/>
      <c r="AH402" s="894" t="s">
        <v>281</v>
      </c>
      <c r="AI402" s="895"/>
      <c r="AJ402" s="895"/>
      <c r="AK402" s="896"/>
      <c r="AL402" s="862" t="s">
        <v>281</v>
      </c>
      <c r="AM402" s="863"/>
      <c r="AN402" s="863"/>
      <c r="AO402" s="864"/>
      <c r="AP402" s="897" t="s">
        <v>281</v>
      </c>
      <c r="AQ402" s="898"/>
      <c r="AR402" s="898"/>
      <c r="AS402" s="898"/>
      <c r="AT402" s="898"/>
      <c r="AU402" s="898"/>
      <c r="AV402" s="898"/>
      <c r="AW402" s="898"/>
      <c r="AX402" s="899"/>
      <c r="AY402">
        <f>COUNTA($C$402)</f>
        <v>1</v>
      </c>
    </row>
    <row r="403" spans="1:51" ht="26.15" customHeight="1" x14ac:dyDescent="0.2">
      <c r="A403" s="866">
        <v>5</v>
      </c>
      <c r="B403" s="866">
        <v>1</v>
      </c>
      <c r="C403" s="882" t="s">
        <v>643</v>
      </c>
      <c r="D403" s="883"/>
      <c r="E403" s="883"/>
      <c r="F403" s="883"/>
      <c r="G403" s="883"/>
      <c r="H403" s="883"/>
      <c r="I403" s="884"/>
      <c r="J403" s="885" t="s">
        <v>281</v>
      </c>
      <c r="K403" s="886"/>
      <c r="L403" s="886"/>
      <c r="M403" s="886"/>
      <c r="N403" s="886"/>
      <c r="O403" s="887"/>
      <c r="P403" s="888" t="s">
        <v>644</v>
      </c>
      <c r="Q403" s="889"/>
      <c r="R403" s="889"/>
      <c r="S403" s="889"/>
      <c r="T403" s="889"/>
      <c r="U403" s="889"/>
      <c r="V403" s="889"/>
      <c r="W403" s="889"/>
      <c r="X403" s="890"/>
      <c r="Y403" s="873">
        <v>0.3</v>
      </c>
      <c r="Z403" s="874"/>
      <c r="AA403" s="874"/>
      <c r="AB403" s="875"/>
      <c r="AC403" s="891" t="s">
        <v>256</v>
      </c>
      <c r="AD403" s="892"/>
      <c r="AE403" s="892"/>
      <c r="AF403" s="892"/>
      <c r="AG403" s="893"/>
      <c r="AH403" s="894" t="s">
        <v>281</v>
      </c>
      <c r="AI403" s="895"/>
      <c r="AJ403" s="895"/>
      <c r="AK403" s="896"/>
      <c r="AL403" s="862" t="s">
        <v>281</v>
      </c>
      <c r="AM403" s="863"/>
      <c r="AN403" s="863"/>
      <c r="AO403" s="864"/>
      <c r="AP403" s="897" t="s">
        <v>281</v>
      </c>
      <c r="AQ403" s="898"/>
      <c r="AR403" s="898"/>
      <c r="AS403" s="898"/>
      <c r="AT403" s="898"/>
      <c r="AU403" s="898"/>
      <c r="AV403" s="898"/>
      <c r="AW403" s="898"/>
      <c r="AX403" s="899"/>
      <c r="AY403">
        <f>COUNTA($C$403)</f>
        <v>1</v>
      </c>
    </row>
    <row r="404" spans="1:51" ht="26.15" hidden="1" customHeight="1" x14ac:dyDescent="0.2">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26.15" hidden="1" customHeight="1" x14ac:dyDescent="0.2">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26.15" hidden="1" customHeight="1" x14ac:dyDescent="0.2">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26.15" hidden="1" customHeight="1" x14ac:dyDescent="0.2">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26.15" hidden="1" customHeight="1" x14ac:dyDescent="0.2">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26.15" hidden="1" customHeight="1" x14ac:dyDescent="0.2">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26.15" hidden="1" customHeight="1" x14ac:dyDescent="0.2">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26.15" hidden="1" customHeight="1" x14ac:dyDescent="0.2">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26.15" hidden="1" customHeight="1" x14ac:dyDescent="0.2">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26.15" hidden="1" customHeight="1" x14ac:dyDescent="0.2">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26.15" hidden="1" customHeight="1" x14ac:dyDescent="0.2">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26.15" hidden="1" customHeight="1" x14ac:dyDescent="0.2">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26.15" hidden="1" customHeight="1" x14ac:dyDescent="0.2">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26.15" hidden="1" customHeight="1" x14ac:dyDescent="0.2">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26.15" hidden="1" customHeight="1" x14ac:dyDescent="0.2">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26.15" hidden="1" customHeight="1" x14ac:dyDescent="0.2">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26.15" hidden="1" customHeight="1" x14ac:dyDescent="0.2">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26.15" hidden="1" customHeight="1" x14ac:dyDescent="0.2">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26.15" hidden="1" customHeight="1" x14ac:dyDescent="0.2">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26.15" hidden="1" customHeight="1" x14ac:dyDescent="0.2">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26.15" hidden="1" customHeight="1" x14ac:dyDescent="0.2">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26.15" hidden="1" customHeight="1" x14ac:dyDescent="0.2">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26.15" hidden="1" customHeight="1" x14ac:dyDescent="0.2">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26.15" hidden="1" customHeight="1" x14ac:dyDescent="0.2">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26.15" hidden="1" customHeight="1" x14ac:dyDescent="0.2">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6.1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5"/>
      <c r="B431" s="855"/>
      <c r="C431" s="855" t="s">
        <v>24</v>
      </c>
      <c r="D431" s="855"/>
      <c r="E431" s="855"/>
      <c r="F431" s="855"/>
      <c r="G431" s="855"/>
      <c r="H431" s="855"/>
      <c r="I431" s="855"/>
      <c r="J431" s="856" t="s">
        <v>197</v>
      </c>
      <c r="K431" s="136"/>
      <c r="L431" s="136"/>
      <c r="M431" s="136"/>
      <c r="N431" s="136"/>
      <c r="O431" s="136"/>
      <c r="P431" s="416" t="s">
        <v>25</v>
      </c>
      <c r="Q431" s="416"/>
      <c r="R431" s="416"/>
      <c r="S431" s="416"/>
      <c r="T431" s="416"/>
      <c r="U431" s="416"/>
      <c r="V431" s="416"/>
      <c r="W431" s="416"/>
      <c r="X431" s="416"/>
      <c r="Y431" s="857" t="s">
        <v>196</v>
      </c>
      <c r="Z431" s="858"/>
      <c r="AA431" s="858"/>
      <c r="AB431" s="858"/>
      <c r="AC431" s="856" t="s">
        <v>228</v>
      </c>
      <c r="AD431" s="856"/>
      <c r="AE431" s="856"/>
      <c r="AF431" s="856"/>
      <c r="AG431" s="856"/>
      <c r="AH431" s="857" t="s">
        <v>246</v>
      </c>
      <c r="AI431" s="855"/>
      <c r="AJ431" s="855"/>
      <c r="AK431" s="855"/>
      <c r="AL431" s="855" t="s">
        <v>19</v>
      </c>
      <c r="AM431" s="855"/>
      <c r="AN431" s="855"/>
      <c r="AO431" s="859"/>
      <c r="AP431" s="880" t="s">
        <v>198</v>
      </c>
      <c r="AQ431" s="880"/>
      <c r="AR431" s="880"/>
      <c r="AS431" s="880"/>
      <c r="AT431" s="880"/>
      <c r="AU431" s="880"/>
      <c r="AV431" s="880"/>
      <c r="AW431" s="880"/>
      <c r="AX431" s="880"/>
      <c r="AY431">
        <f>$AY$429</f>
        <v>1</v>
      </c>
    </row>
    <row r="432" spans="1:51" ht="30" customHeight="1" x14ac:dyDescent="0.2">
      <c r="A432" s="866">
        <v>1</v>
      </c>
      <c r="B432" s="866">
        <v>1</v>
      </c>
      <c r="C432" s="867" t="s">
        <v>685</v>
      </c>
      <c r="D432" s="868"/>
      <c r="E432" s="868"/>
      <c r="F432" s="868"/>
      <c r="G432" s="868"/>
      <c r="H432" s="868"/>
      <c r="I432" s="868"/>
      <c r="J432" s="869">
        <v>7010005016562</v>
      </c>
      <c r="K432" s="870"/>
      <c r="L432" s="870"/>
      <c r="M432" s="870"/>
      <c r="N432" s="870"/>
      <c r="O432" s="870"/>
      <c r="P432" s="871" t="s">
        <v>649</v>
      </c>
      <c r="Q432" s="872"/>
      <c r="R432" s="872"/>
      <c r="S432" s="872"/>
      <c r="T432" s="872"/>
      <c r="U432" s="872"/>
      <c r="V432" s="872"/>
      <c r="W432" s="872"/>
      <c r="X432" s="872"/>
      <c r="Y432" s="873">
        <v>1</v>
      </c>
      <c r="Z432" s="874"/>
      <c r="AA432" s="874"/>
      <c r="AB432" s="875"/>
      <c r="AC432" s="876" t="s">
        <v>256</v>
      </c>
      <c r="AD432" s="877"/>
      <c r="AE432" s="877"/>
      <c r="AF432" s="877"/>
      <c r="AG432" s="877"/>
      <c r="AH432" s="860" t="s">
        <v>281</v>
      </c>
      <c r="AI432" s="861"/>
      <c r="AJ432" s="861"/>
      <c r="AK432" s="861"/>
      <c r="AL432" s="862" t="s">
        <v>281</v>
      </c>
      <c r="AM432" s="863"/>
      <c r="AN432" s="863"/>
      <c r="AO432" s="864"/>
      <c r="AP432" s="865" t="s">
        <v>281</v>
      </c>
      <c r="AQ432" s="865"/>
      <c r="AR432" s="865"/>
      <c r="AS432" s="865"/>
      <c r="AT432" s="865"/>
      <c r="AU432" s="865"/>
      <c r="AV432" s="865"/>
      <c r="AW432" s="865"/>
      <c r="AX432" s="865"/>
      <c r="AY432">
        <f>$AY$429</f>
        <v>1</v>
      </c>
    </row>
    <row r="433" spans="1:51" ht="30" hidden="1" customHeight="1" x14ac:dyDescent="0.2">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2">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2">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2">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2">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2">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2">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2">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2">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2">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2">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2">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2">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2">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2">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2">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2">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2">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2">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2">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2">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2">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2">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2">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2">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2">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2">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2">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2">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5"/>
      <c r="B464" s="855"/>
      <c r="C464" s="855" t="s">
        <v>24</v>
      </c>
      <c r="D464" s="855"/>
      <c r="E464" s="855"/>
      <c r="F464" s="855"/>
      <c r="G464" s="855"/>
      <c r="H464" s="855"/>
      <c r="I464" s="855"/>
      <c r="J464" s="856" t="s">
        <v>197</v>
      </c>
      <c r="K464" s="136"/>
      <c r="L464" s="136"/>
      <c r="M464" s="136"/>
      <c r="N464" s="136"/>
      <c r="O464" s="136"/>
      <c r="P464" s="416" t="s">
        <v>25</v>
      </c>
      <c r="Q464" s="416"/>
      <c r="R464" s="416"/>
      <c r="S464" s="416"/>
      <c r="T464" s="416"/>
      <c r="U464" s="416"/>
      <c r="V464" s="416"/>
      <c r="W464" s="416"/>
      <c r="X464" s="416"/>
      <c r="Y464" s="857" t="s">
        <v>196</v>
      </c>
      <c r="Z464" s="858"/>
      <c r="AA464" s="858"/>
      <c r="AB464" s="858"/>
      <c r="AC464" s="856" t="s">
        <v>228</v>
      </c>
      <c r="AD464" s="856"/>
      <c r="AE464" s="856"/>
      <c r="AF464" s="856"/>
      <c r="AG464" s="856"/>
      <c r="AH464" s="857" t="s">
        <v>246</v>
      </c>
      <c r="AI464" s="855"/>
      <c r="AJ464" s="855"/>
      <c r="AK464" s="855"/>
      <c r="AL464" s="855" t="s">
        <v>19</v>
      </c>
      <c r="AM464" s="855"/>
      <c r="AN464" s="855"/>
      <c r="AO464" s="859"/>
      <c r="AP464" s="880" t="s">
        <v>198</v>
      </c>
      <c r="AQ464" s="880"/>
      <c r="AR464" s="880"/>
      <c r="AS464" s="880"/>
      <c r="AT464" s="880"/>
      <c r="AU464" s="880"/>
      <c r="AV464" s="880"/>
      <c r="AW464" s="880"/>
      <c r="AX464" s="880"/>
      <c r="AY464">
        <f>$AY$462</f>
        <v>1</v>
      </c>
    </row>
    <row r="465" spans="1:51" ht="30" customHeight="1" x14ac:dyDescent="0.2">
      <c r="A465" s="866">
        <v>1</v>
      </c>
      <c r="B465" s="866">
        <v>1</v>
      </c>
      <c r="C465" s="867" t="s">
        <v>686</v>
      </c>
      <c r="D465" s="868"/>
      <c r="E465" s="868"/>
      <c r="F465" s="868"/>
      <c r="G465" s="868"/>
      <c r="H465" s="868"/>
      <c r="I465" s="868"/>
      <c r="J465" s="869">
        <v>6011001038345</v>
      </c>
      <c r="K465" s="870"/>
      <c r="L465" s="870"/>
      <c r="M465" s="870"/>
      <c r="N465" s="870"/>
      <c r="O465" s="870"/>
      <c r="P465" s="871" t="s">
        <v>650</v>
      </c>
      <c r="Q465" s="872"/>
      <c r="R465" s="872"/>
      <c r="S465" s="872"/>
      <c r="T465" s="872"/>
      <c r="U465" s="872"/>
      <c r="V465" s="872"/>
      <c r="W465" s="872"/>
      <c r="X465" s="872"/>
      <c r="Y465" s="873">
        <v>0.4</v>
      </c>
      <c r="Z465" s="874"/>
      <c r="AA465" s="874"/>
      <c r="AB465" s="875"/>
      <c r="AC465" s="876" t="s">
        <v>256</v>
      </c>
      <c r="AD465" s="877"/>
      <c r="AE465" s="877"/>
      <c r="AF465" s="877"/>
      <c r="AG465" s="877"/>
      <c r="AH465" s="860" t="s">
        <v>281</v>
      </c>
      <c r="AI465" s="861"/>
      <c r="AJ465" s="861"/>
      <c r="AK465" s="861"/>
      <c r="AL465" s="862" t="s">
        <v>281</v>
      </c>
      <c r="AM465" s="863"/>
      <c r="AN465" s="863"/>
      <c r="AO465" s="864"/>
      <c r="AP465" s="865" t="s">
        <v>281</v>
      </c>
      <c r="AQ465" s="865"/>
      <c r="AR465" s="865"/>
      <c r="AS465" s="865"/>
      <c r="AT465" s="865"/>
      <c r="AU465" s="865"/>
      <c r="AV465" s="865"/>
      <c r="AW465" s="865"/>
      <c r="AX465" s="865"/>
      <c r="AY465">
        <f>$AY$462</f>
        <v>1</v>
      </c>
    </row>
    <row r="466" spans="1:51" ht="30" hidden="1" customHeight="1" x14ac:dyDescent="0.2">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2">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2">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2">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2">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2">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2">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2">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2">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2">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2">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2">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2">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2">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2">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2">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2">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2">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2">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2">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2">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2">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2">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2">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2">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2">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2">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2">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2">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7"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27" hidden="1" customHeight="1" x14ac:dyDescent="0.2">
      <c r="A497" s="855"/>
      <c r="B497" s="855"/>
      <c r="C497" s="855" t="s">
        <v>24</v>
      </c>
      <c r="D497" s="855"/>
      <c r="E497" s="855"/>
      <c r="F497" s="855"/>
      <c r="G497" s="855"/>
      <c r="H497" s="855"/>
      <c r="I497" s="855"/>
      <c r="J497" s="856" t="s">
        <v>197</v>
      </c>
      <c r="K497" s="136"/>
      <c r="L497" s="136"/>
      <c r="M497" s="136"/>
      <c r="N497" s="136"/>
      <c r="O497" s="136"/>
      <c r="P497" s="416" t="s">
        <v>25</v>
      </c>
      <c r="Q497" s="416"/>
      <c r="R497" s="416"/>
      <c r="S497" s="416"/>
      <c r="T497" s="416"/>
      <c r="U497" s="416"/>
      <c r="V497" s="416"/>
      <c r="W497" s="416"/>
      <c r="X497" s="416"/>
      <c r="Y497" s="857" t="s">
        <v>196</v>
      </c>
      <c r="Z497" s="858"/>
      <c r="AA497" s="858"/>
      <c r="AB497" s="858"/>
      <c r="AC497" s="856" t="s">
        <v>228</v>
      </c>
      <c r="AD497" s="856"/>
      <c r="AE497" s="856"/>
      <c r="AF497" s="856"/>
      <c r="AG497" s="856"/>
      <c r="AH497" s="857" t="s">
        <v>246</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27" hidden="1" customHeight="1" x14ac:dyDescent="0.2">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27" hidden="1" customHeight="1" x14ac:dyDescent="0.2">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27" hidden="1" customHeight="1" x14ac:dyDescent="0.2">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27" hidden="1" customHeight="1" x14ac:dyDescent="0.2">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27" hidden="1" customHeight="1" x14ac:dyDescent="0.2">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27" hidden="1" customHeight="1" x14ac:dyDescent="0.2">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27" hidden="1" customHeight="1" x14ac:dyDescent="0.2">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27" hidden="1" customHeight="1" x14ac:dyDescent="0.2">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27" hidden="1" customHeight="1" x14ac:dyDescent="0.2">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27" hidden="1" customHeight="1" x14ac:dyDescent="0.2">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27" hidden="1" customHeight="1" x14ac:dyDescent="0.2">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27" hidden="1" customHeight="1" x14ac:dyDescent="0.2">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27" hidden="1" customHeight="1" x14ac:dyDescent="0.2">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27" hidden="1" customHeight="1" x14ac:dyDescent="0.2">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27" hidden="1" customHeight="1" x14ac:dyDescent="0.2">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27" hidden="1" customHeight="1" x14ac:dyDescent="0.2">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27" hidden="1" customHeight="1" x14ac:dyDescent="0.2">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27" hidden="1" customHeight="1" x14ac:dyDescent="0.2">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27" hidden="1" customHeight="1" x14ac:dyDescent="0.2">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27" hidden="1" customHeight="1" x14ac:dyDescent="0.2">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27" hidden="1" customHeight="1" x14ac:dyDescent="0.2">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27" hidden="1" customHeight="1" x14ac:dyDescent="0.2">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27" hidden="1" customHeight="1" x14ac:dyDescent="0.2">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27" hidden="1" customHeight="1" x14ac:dyDescent="0.2">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27" hidden="1" customHeight="1" x14ac:dyDescent="0.2">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27" hidden="1" customHeight="1" x14ac:dyDescent="0.2">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27" hidden="1" customHeight="1" x14ac:dyDescent="0.2">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27" hidden="1" customHeight="1" x14ac:dyDescent="0.2">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27" hidden="1" customHeight="1" x14ac:dyDescent="0.2">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27" hidden="1" customHeight="1" x14ac:dyDescent="0.2">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7"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7"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27" hidden="1" customHeight="1" x14ac:dyDescent="0.2">
      <c r="A530" s="855"/>
      <c r="B530" s="855"/>
      <c r="C530" s="855" t="s">
        <v>24</v>
      </c>
      <c r="D530" s="855"/>
      <c r="E530" s="855"/>
      <c r="F530" s="855"/>
      <c r="G530" s="855"/>
      <c r="H530" s="855"/>
      <c r="I530" s="855"/>
      <c r="J530" s="856" t="s">
        <v>197</v>
      </c>
      <c r="K530" s="136"/>
      <c r="L530" s="136"/>
      <c r="M530" s="136"/>
      <c r="N530" s="136"/>
      <c r="O530" s="136"/>
      <c r="P530" s="416" t="s">
        <v>25</v>
      </c>
      <c r="Q530" s="416"/>
      <c r="R530" s="416"/>
      <c r="S530" s="416"/>
      <c r="T530" s="416"/>
      <c r="U530" s="416"/>
      <c r="V530" s="416"/>
      <c r="W530" s="416"/>
      <c r="X530" s="416"/>
      <c r="Y530" s="857" t="s">
        <v>196</v>
      </c>
      <c r="Z530" s="858"/>
      <c r="AA530" s="858"/>
      <c r="AB530" s="858"/>
      <c r="AC530" s="856" t="s">
        <v>228</v>
      </c>
      <c r="AD530" s="856"/>
      <c r="AE530" s="856"/>
      <c r="AF530" s="856"/>
      <c r="AG530" s="856"/>
      <c r="AH530" s="857" t="s">
        <v>246</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27" hidden="1" customHeight="1" x14ac:dyDescent="0.2">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27" hidden="1" customHeight="1" x14ac:dyDescent="0.2">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27" hidden="1" customHeight="1" x14ac:dyDescent="0.2">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27" hidden="1" customHeight="1" x14ac:dyDescent="0.2">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27" hidden="1" customHeight="1" x14ac:dyDescent="0.2">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27" hidden="1" customHeight="1" x14ac:dyDescent="0.2">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27" hidden="1" customHeight="1" x14ac:dyDescent="0.2">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27" hidden="1" customHeight="1" x14ac:dyDescent="0.2">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27" hidden="1" customHeight="1" x14ac:dyDescent="0.2">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27" hidden="1" customHeight="1" x14ac:dyDescent="0.2">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27" hidden="1" customHeight="1" x14ac:dyDescent="0.2">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27" hidden="1" customHeight="1" x14ac:dyDescent="0.2">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27" hidden="1" customHeight="1" x14ac:dyDescent="0.2">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27" hidden="1" customHeight="1" x14ac:dyDescent="0.2">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27" hidden="1" customHeight="1" x14ac:dyDescent="0.2">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27" hidden="1" customHeight="1" x14ac:dyDescent="0.2">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27" hidden="1" customHeight="1" x14ac:dyDescent="0.2">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27" hidden="1" customHeight="1" x14ac:dyDescent="0.2">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27" hidden="1" customHeight="1" x14ac:dyDescent="0.2">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27" hidden="1" customHeight="1" x14ac:dyDescent="0.2">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27" hidden="1" customHeight="1" x14ac:dyDescent="0.2">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27" hidden="1" customHeight="1" x14ac:dyDescent="0.2">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27" hidden="1" customHeight="1" x14ac:dyDescent="0.2">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27" hidden="1" customHeight="1" x14ac:dyDescent="0.2">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27" hidden="1" customHeight="1" x14ac:dyDescent="0.2">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27" hidden="1" customHeight="1" x14ac:dyDescent="0.2">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27" hidden="1" customHeight="1" x14ac:dyDescent="0.2">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27" hidden="1" customHeight="1" x14ac:dyDescent="0.2">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27" hidden="1" customHeight="1" x14ac:dyDescent="0.2">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27" hidden="1" customHeight="1" x14ac:dyDescent="0.2">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7"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7"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27" hidden="1" customHeight="1" x14ac:dyDescent="0.2">
      <c r="A563" s="855"/>
      <c r="B563" s="855"/>
      <c r="C563" s="855" t="s">
        <v>24</v>
      </c>
      <c r="D563" s="855"/>
      <c r="E563" s="855"/>
      <c r="F563" s="855"/>
      <c r="G563" s="855"/>
      <c r="H563" s="855"/>
      <c r="I563" s="855"/>
      <c r="J563" s="856" t="s">
        <v>197</v>
      </c>
      <c r="K563" s="136"/>
      <c r="L563" s="136"/>
      <c r="M563" s="136"/>
      <c r="N563" s="136"/>
      <c r="O563" s="136"/>
      <c r="P563" s="416" t="s">
        <v>25</v>
      </c>
      <c r="Q563" s="416"/>
      <c r="R563" s="416"/>
      <c r="S563" s="416"/>
      <c r="T563" s="416"/>
      <c r="U563" s="416"/>
      <c r="V563" s="416"/>
      <c r="W563" s="416"/>
      <c r="X563" s="416"/>
      <c r="Y563" s="857" t="s">
        <v>196</v>
      </c>
      <c r="Z563" s="858"/>
      <c r="AA563" s="858"/>
      <c r="AB563" s="858"/>
      <c r="AC563" s="856" t="s">
        <v>228</v>
      </c>
      <c r="AD563" s="856"/>
      <c r="AE563" s="856"/>
      <c r="AF563" s="856"/>
      <c r="AG563" s="856"/>
      <c r="AH563" s="857" t="s">
        <v>246</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27" hidden="1" customHeight="1" x14ac:dyDescent="0.2">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27" hidden="1" customHeight="1" x14ac:dyDescent="0.2">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27" hidden="1" customHeight="1" x14ac:dyDescent="0.2">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27" hidden="1" customHeight="1" x14ac:dyDescent="0.2">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27" hidden="1" customHeight="1" x14ac:dyDescent="0.2">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27" hidden="1" customHeight="1" x14ac:dyDescent="0.2">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27" hidden="1" customHeight="1" x14ac:dyDescent="0.2">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27" hidden="1" customHeight="1" x14ac:dyDescent="0.2">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27" hidden="1" customHeight="1" x14ac:dyDescent="0.2">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27" hidden="1" customHeight="1" x14ac:dyDescent="0.2">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27" hidden="1" customHeight="1" x14ac:dyDescent="0.2">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27" hidden="1" customHeight="1" x14ac:dyDescent="0.2">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27" hidden="1" customHeight="1" x14ac:dyDescent="0.2">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27" hidden="1" customHeight="1" x14ac:dyDescent="0.2">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27" hidden="1" customHeight="1" x14ac:dyDescent="0.2">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27" hidden="1" customHeight="1" x14ac:dyDescent="0.2">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27" hidden="1" customHeight="1" x14ac:dyDescent="0.2">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27" hidden="1" customHeight="1" x14ac:dyDescent="0.2">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27" hidden="1" customHeight="1" x14ac:dyDescent="0.2">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27" hidden="1" customHeight="1" x14ac:dyDescent="0.2">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27" hidden="1" customHeight="1" x14ac:dyDescent="0.2">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27" hidden="1" customHeight="1" x14ac:dyDescent="0.2">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27" hidden="1" customHeight="1" x14ac:dyDescent="0.2">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27" hidden="1" customHeight="1" x14ac:dyDescent="0.2">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27" hidden="1" customHeight="1" x14ac:dyDescent="0.2">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27" hidden="1" customHeight="1" x14ac:dyDescent="0.2">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27" hidden="1" customHeight="1" x14ac:dyDescent="0.2">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27" hidden="1" customHeight="1" x14ac:dyDescent="0.2">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27" hidden="1" customHeight="1" x14ac:dyDescent="0.2">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27" hidden="1" customHeight="1" x14ac:dyDescent="0.2">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7"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7"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27" hidden="1" customHeight="1" x14ac:dyDescent="0.2">
      <c r="A596" s="855"/>
      <c r="B596" s="855"/>
      <c r="C596" s="855" t="s">
        <v>24</v>
      </c>
      <c r="D596" s="855"/>
      <c r="E596" s="855"/>
      <c r="F596" s="855"/>
      <c r="G596" s="855"/>
      <c r="H596" s="855"/>
      <c r="I596" s="855"/>
      <c r="J596" s="856" t="s">
        <v>197</v>
      </c>
      <c r="K596" s="136"/>
      <c r="L596" s="136"/>
      <c r="M596" s="136"/>
      <c r="N596" s="136"/>
      <c r="O596" s="136"/>
      <c r="P596" s="416" t="s">
        <v>25</v>
      </c>
      <c r="Q596" s="416"/>
      <c r="R596" s="416"/>
      <c r="S596" s="416"/>
      <c r="T596" s="416"/>
      <c r="U596" s="416"/>
      <c r="V596" s="416"/>
      <c r="W596" s="416"/>
      <c r="X596" s="416"/>
      <c r="Y596" s="857" t="s">
        <v>196</v>
      </c>
      <c r="Z596" s="858"/>
      <c r="AA596" s="858"/>
      <c r="AB596" s="858"/>
      <c r="AC596" s="856" t="s">
        <v>228</v>
      </c>
      <c r="AD596" s="856"/>
      <c r="AE596" s="856"/>
      <c r="AF596" s="856"/>
      <c r="AG596" s="856"/>
      <c r="AH596" s="857" t="s">
        <v>246</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27" hidden="1" customHeight="1" x14ac:dyDescent="0.2">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27" hidden="1" customHeight="1" x14ac:dyDescent="0.2">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27" hidden="1" customHeight="1" x14ac:dyDescent="0.2">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27" hidden="1" customHeight="1" x14ac:dyDescent="0.2">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27" hidden="1" customHeight="1" x14ac:dyDescent="0.2">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27" hidden="1" customHeight="1" x14ac:dyDescent="0.2">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27" hidden="1" customHeight="1" x14ac:dyDescent="0.2">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27" hidden="1" customHeight="1" x14ac:dyDescent="0.2">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27" hidden="1" customHeight="1" x14ac:dyDescent="0.2">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27" hidden="1" customHeight="1" x14ac:dyDescent="0.2">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27" hidden="1" customHeight="1" x14ac:dyDescent="0.2">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27" hidden="1" customHeight="1" x14ac:dyDescent="0.2">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27" hidden="1" customHeight="1" x14ac:dyDescent="0.2">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27" hidden="1" customHeight="1" x14ac:dyDescent="0.2">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27" hidden="1" customHeight="1" x14ac:dyDescent="0.2">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27" hidden="1" customHeight="1" x14ac:dyDescent="0.2">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27" hidden="1" customHeight="1" x14ac:dyDescent="0.2">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27" hidden="1" customHeight="1" x14ac:dyDescent="0.2">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27" hidden="1" customHeight="1" x14ac:dyDescent="0.2">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27" hidden="1" customHeight="1" x14ac:dyDescent="0.2">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27" hidden="1" customHeight="1" x14ac:dyDescent="0.2">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27" hidden="1" customHeight="1" x14ac:dyDescent="0.2">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27" hidden="1" customHeight="1" x14ac:dyDescent="0.2">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27" hidden="1" customHeight="1" x14ac:dyDescent="0.2">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27" hidden="1" customHeight="1" x14ac:dyDescent="0.2">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27" hidden="1" customHeight="1" x14ac:dyDescent="0.2">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27" hidden="1" customHeight="1" x14ac:dyDescent="0.2">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27" hidden="1" customHeight="1" x14ac:dyDescent="0.2">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27" hidden="1" customHeight="1" x14ac:dyDescent="0.2">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27" hidden="1" customHeight="1" x14ac:dyDescent="0.2">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customHeight="1" x14ac:dyDescent="0.2">
      <c r="A627" s="900" t="s">
        <v>575</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230</v>
      </c>
      <c r="AM627" s="904"/>
      <c r="AN627" s="904"/>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05"/>
      <c r="B630" s="905"/>
      <c r="C630" s="856" t="s">
        <v>192</v>
      </c>
      <c r="D630" s="906"/>
      <c r="E630" s="856" t="s">
        <v>191</v>
      </c>
      <c r="F630" s="906"/>
      <c r="G630" s="906"/>
      <c r="H630" s="906"/>
      <c r="I630" s="906"/>
      <c r="J630" s="856" t="s">
        <v>197</v>
      </c>
      <c r="K630" s="856"/>
      <c r="L630" s="856"/>
      <c r="M630" s="856"/>
      <c r="N630" s="856"/>
      <c r="O630" s="856"/>
      <c r="P630" s="856" t="s">
        <v>25</v>
      </c>
      <c r="Q630" s="856"/>
      <c r="R630" s="856"/>
      <c r="S630" s="856"/>
      <c r="T630" s="856"/>
      <c r="U630" s="856"/>
      <c r="V630" s="856"/>
      <c r="W630" s="856"/>
      <c r="X630" s="856"/>
      <c r="Y630" s="856" t="s">
        <v>199</v>
      </c>
      <c r="Z630" s="906"/>
      <c r="AA630" s="906"/>
      <c r="AB630" s="906"/>
      <c r="AC630" s="856" t="s">
        <v>180</v>
      </c>
      <c r="AD630" s="856"/>
      <c r="AE630" s="856"/>
      <c r="AF630" s="856"/>
      <c r="AG630" s="856"/>
      <c r="AH630" s="856" t="s">
        <v>187</v>
      </c>
      <c r="AI630" s="906"/>
      <c r="AJ630" s="906"/>
      <c r="AK630" s="906"/>
      <c r="AL630" s="906" t="s">
        <v>19</v>
      </c>
      <c r="AM630" s="906"/>
      <c r="AN630" s="906"/>
      <c r="AO630" s="905"/>
      <c r="AP630" s="880" t="s">
        <v>224</v>
      </c>
      <c r="AQ630" s="880"/>
      <c r="AR630" s="880"/>
      <c r="AS630" s="880"/>
      <c r="AT630" s="880"/>
      <c r="AU630" s="880"/>
      <c r="AV630" s="880"/>
      <c r="AW630" s="880"/>
      <c r="AX630" s="880"/>
    </row>
    <row r="631" spans="1:51" ht="30" customHeight="1" x14ac:dyDescent="0.2">
      <c r="A631" s="866">
        <v>1</v>
      </c>
      <c r="B631" s="866">
        <v>1</v>
      </c>
      <c r="C631" s="907"/>
      <c r="D631" s="907"/>
      <c r="E631" s="655" t="s">
        <v>281</v>
      </c>
      <c r="F631" s="908"/>
      <c r="G631" s="908"/>
      <c r="H631" s="908"/>
      <c r="I631" s="908"/>
      <c r="J631" s="869" t="s">
        <v>281</v>
      </c>
      <c r="K631" s="870"/>
      <c r="L631" s="870"/>
      <c r="M631" s="870"/>
      <c r="N631" s="870"/>
      <c r="O631" s="870"/>
      <c r="P631" s="871" t="s">
        <v>281</v>
      </c>
      <c r="Q631" s="872"/>
      <c r="R631" s="872"/>
      <c r="S631" s="872"/>
      <c r="T631" s="872"/>
      <c r="U631" s="872"/>
      <c r="V631" s="872"/>
      <c r="W631" s="872"/>
      <c r="X631" s="872"/>
      <c r="Y631" s="873" t="s">
        <v>281</v>
      </c>
      <c r="Z631" s="874"/>
      <c r="AA631" s="874"/>
      <c r="AB631" s="875"/>
      <c r="AC631" s="876"/>
      <c r="AD631" s="877"/>
      <c r="AE631" s="877"/>
      <c r="AF631" s="877"/>
      <c r="AG631" s="877"/>
      <c r="AH631" s="878" t="s">
        <v>281</v>
      </c>
      <c r="AI631" s="879"/>
      <c r="AJ631" s="879"/>
      <c r="AK631" s="879"/>
      <c r="AL631" s="862" t="s">
        <v>281</v>
      </c>
      <c r="AM631" s="863"/>
      <c r="AN631" s="863"/>
      <c r="AO631" s="864"/>
      <c r="AP631" s="865" t="s">
        <v>281</v>
      </c>
      <c r="AQ631" s="865"/>
      <c r="AR631" s="865"/>
      <c r="AS631" s="865"/>
      <c r="AT631" s="865"/>
      <c r="AU631" s="865"/>
      <c r="AV631" s="865"/>
      <c r="AW631" s="865"/>
      <c r="AX631" s="865"/>
    </row>
    <row r="632" spans="1:51" ht="30" hidden="1" customHeight="1" x14ac:dyDescent="0.2">
      <c r="A632" s="866">
        <v>2</v>
      </c>
      <c r="B632" s="866">
        <v>1</v>
      </c>
      <c r="C632" s="907"/>
      <c r="D632" s="907"/>
      <c r="E632" s="908"/>
      <c r="F632" s="908"/>
      <c r="G632" s="908"/>
      <c r="H632" s="908"/>
      <c r="I632" s="908"/>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2">
      <c r="A633" s="866">
        <v>3</v>
      </c>
      <c r="B633" s="866">
        <v>1</v>
      </c>
      <c r="C633" s="907"/>
      <c r="D633" s="907"/>
      <c r="E633" s="908"/>
      <c r="F633" s="908"/>
      <c r="G633" s="908"/>
      <c r="H633" s="908"/>
      <c r="I633" s="908"/>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2">
      <c r="A634" s="866">
        <v>4</v>
      </c>
      <c r="B634" s="866">
        <v>1</v>
      </c>
      <c r="C634" s="907"/>
      <c r="D634" s="907"/>
      <c r="E634" s="908"/>
      <c r="F634" s="908"/>
      <c r="G634" s="908"/>
      <c r="H634" s="908"/>
      <c r="I634" s="908"/>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2">
      <c r="A635" s="866">
        <v>5</v>
      </c>
      <c r="B635" s="866">
        <v>1</v>
      </c>
      <c r="C635" s="907"/>
      <c r="D635" s="907"/>
      <c r="E635" s="908"/>
      <c r="F635" s="908"/>
      <c r="G635" s="908"/>
      <c r="H635" s="908"/>
      <c r="I635" s="908"/>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2">
      <c r="A636" s="866">
        <v>6</v>
      </c>
      <c r="B636" s="866">
        <v>1</v>
      </c>
      <c r="C636" s="907"/>
      <c r="D636" s="907"/>
      <c r="E636" s="908"/>
      <c r="F636" s="908"/>
      <c r="G636" s="908"/>
      <c r="H636" s="908"/>
      <c r="I636" s="908"/>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2">
      <c r="A637" s="866">
        <v>7</v>
      </c>
      <c r="B637" s="866">
        <v>1</v>
      </c>
      <c r="C637" s="907"/>
      <c r="D637" s="907"/>
      <c r="E637" s="908"/>
      <c r="F637" s="908"/>
      <c r="G637" s="908"/>
      <c r="H637" s="908"/>
      <c r="I637" s="908"/>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2">
      <c r="A638" s="866">
        <v>8</v>
      </c>
      <c r="B638" s="866">
        <v>1</v>
      </c>
      <c r="C638" s="907"/>
      <c r="D638" s="907"/>
      <c r="E638" s="908"/>
      <c r="F638" s="908"/>
      <c r="G638" s="908"/>
      <c r="H638" s="908"/>
      <c r="I638" s="908"/>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2">
      <c r="A639" s="866">
        <v>9</v>
      </c>
      <c r="B639" s="866">
        <v>1</v>
      </c>
      <c r="C639" s="907"/>
      <c r="D639" s="907"/>
      <c r="E639" s="908"/>
      <c r="F639" s="908"/>
      <c r="G639" s="908"/>
      <c r="H639" s="908"/>
      <c r="I639" s="908"/>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2">
      <c r="A640" s="866">
        <v>10</v>
      </c>
      <c r="B640" s="866">
        <v>1</v>
      </c>
      <c r="C640" s="907"/>
      <c r="D640" s="907"/>
      <c r="E640" s="908"/>
      <c r="F640" s="908"/>
      <c r="G640" s="908"/>
      <c r="H640" s="908"/>
      <c r="I640" s="908"/>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2">
      <c r="A641" s="866">
        <v>11</v>
      </c>
      <c r="B641" s="866">
        <v>1</v>
      </c>
      <c r="C641" s="907"/>
      <c r="D641" s="907"/>
      <c r="E641" s="908"/>
      <c r="F641" s="908"/>
      <c r="G641" s="908"/>
      <c r="H641" s="908"/>
      <c r="I641" s="908"/>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2">
      <c r="A642" s="866">
        <v>12</v>
      </c>
      <c r="B642" s="866">
        <v>1</v>
      </c>
      <c r="C642" s="907"/>
      <c r="D642" s="907"/>
      <c r="E642" s="908"/>
      <c r="F642" s="908"/>
      <c r="G642" s="908"/>
      <c r="H642" s="908"/>
      <c r="I642" s="908"/>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2">
      <c r="A643" s="866">
        <v>13</v>
      </c>
      <c r="B643" s="866">
        <v>1</v>
      </c>
      <c r="C643" s="907"/>
      <c r="D643" s="907"/>
      <c r="E643" s="908"/>
      <c r="F643" s="908"/>
      <c r="G643" s="908"/>
      <c r="H643" s="908"/>
      <c r="I643" s="908"/>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2">
      <c r="A644" s="866">
        <v>14</v>
      </c>
      <c r="B644" s="866">
        <v>1</v>
      </c>
      <c r="C644" s="907"/>
      <c r="D644" s="907"/>
      <c r="E644" s="908"/>
      <c r="F644" s="908"/>
      <c r="G644" s="908"/>
      <c r="H644" s="908"/>
      <c r="I644" s="908"/>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2">
      <c r="A645" s="866">
        <v>15</v>
      </c>
      <c r="B645" s="866">
        <v>1</v>
      </c>
      <c r="C645" s="907"/>
      <c r="D645" s="907"/>
      <c r="E645" s="908"/>
      <c r="F645" s="908"/>
      <c r="G645" s="908"/>
      <c r="H645" s="908"/>
      <c r="I645" s="908"/>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2">
      <c r="A646" s="866">
        <v>16</v>
      </c>
      <c r="B646" s="866">
        <v>1</v>
      </c>
      <c r="C646" s="907"/>
      <c r="D646" s="907"/>
      <c r="E646" s="908"/>
      <c r="F646" s="908"/>
      <c r="G646" s="908"/>
      <c r="H646" s="908"/>
      <c r="I646" s="908"/>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2">
      <c r="A647" s="866">
        <v>17</v>
      </c>
      <c r="B647" s="866">
        <v>1</v>
      </c>
      <c r="C647" s="907"/>
      <c r="D647" s="907"/>
      <c r="E647" s="908"/>
      <c r="F647" s="908"/>
      <c r="G647" s="908"/>
      <c r="H647" s="908"/>
      <c r="I647" s="908"/>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2">
      <c r="A648" s="866">
        <v>18</v>
      </c>
      <c r="B648" s="866">
        <v>1</v>
      </c>
      <c r="C648" s="907"/>
      <c r="D648" s="907"/>
      <c r="E648" s="655"/>
      <c r="F648" s="908"/>
      <c r="G648" s="908"/>
      <c r="H648" s="908"/>
      <c r="I648" s="908"/>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2">
      <c r="A649" s="866">
        <v>19</v>
      </c>
      <c r="B649" s="866">
        <v>1</v>
      </c>
      <c r="C649" s="907"/>
      <c r="D649" s="907"/>
      <c r="E649" s="908"/>
      <c r="F649" s="908"/>
      <c r="G649" s="908"/>
      <c r="H649" s="908"/>
      <c r="I649" s="908"/>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2">
      <c r="A650" s="866">
        <v>20</v>
      </c>
      <c r="B650" s="866">
        <v>1</v>
      </c>
      <c r="C650" s="907"/>
      <c r="D650" s="907"/>
      <c r="E650" s="908"/>
      <c r="F650" s="908"/>
      <c r="G650" s="908"/>
      <c r="H650" s="908"/>
      <c r="I650" s="908"/>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2">
      <c r="A651" s="866">
        <v>21</v>
      </c>
      <c r="B651" s="866">
        <v>1</v>
      </c>
      <c r="C651" s="907"/>
      <c r="D651" s="907"/>
      <c r="E651" s="908"/>
      <c r="F651" s="908"/>
      <c r="G651" s="908"/>
      <c r="H651" s="908"/>
      <c r="I651" s="908"/>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2">
      <c r="A652" s="866">
        <v>22</v>
      </c>
      <c r="B652" s="866">
        <v>1</v>
      </c>
      <c r="C652" s="907"/>
      <c r="D652" s="907"/>
      <c r="E652" s="908"/>
      <c r="F652" s="908"/>
      <c r="G652" s="908"/>
      <c r="H652" s="908"/>
      <c r="I652" s="908"/>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2">
      <c r="A653" s="866">
        <v>23</v>
      </c>
      <c r="B653" s="866">
        <v>1</v>
      </c>
      <c r="C653" s="907"/>
      <c r="D653" s="907"/>
      <c r="E653" s="908"/>
      <c r="F653" s="908"/>
      <c r="G653" s="908"/>
      <c r="H653" s="908"/>
      <c r="I653" s="908"/>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2">
      <c r="A654" s="866">
        <v>24</v>
      </c>
      <c r="B654" s="866">
        <v>1</v>
      </c>
      <c r="C654" s="907"/>
      <c r="D654" s="907"/>
      <c r="E654" s="908"/>
      <c r="F654" s="908"/>
      <c r="G654" s="908"/>
      <c r="H654" s="908"/>
      <c r="I654" s="908"/>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2">
      <c r="A655" s="866">
        <v>25</v>
      </c>
      <c r="B655" s="866">
        <v>1</v>
      </c>
      <c r="C655" s="907"/>
      <c r="D655" s="907"/>
      <c r="E655" s="908"/>
      <c r="F655" s="908"/>
      <c r="G655" s="908"/>
      <c r="H655" s="908"/>
      <c r="I655" s="908"/>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2">
      <c r="A656" s="866">
        <v>26</v>
      </c>
      <c r="B656" s="866">
        <v>1</v>
      </c>
      <c r="C656" s="907"/>
      <c r="D656" s="907"/>
      <c r="E656" s="908"/>
      <c r="F656" s="908"/>
      <c r="G656" s="908"/>
      <c r="H656" s="908"/>
      <c r="I656" s="908"/>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2">
      <c r="A657" s="866">
        <v>27</v>
      </c>
      <c r="B657" s="866">
        <v>1</v>
      </c>
      <c r="C657" s="907"/>
      <c r="D657" s="907"/>
      <c r="E657" s="908"/>
      <c r="F657" s="908"/>
      <c r="G657" s="908"/>
      <c r="H657" s="908"/>
      <c r="I657" s="908"/>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2">
      <c r="A658" s="866">
        <v>28</v>
      </c>
      <c r="B658" s="866">
        <v>1</v>
      </c>
      <c r="C658" s="907"/>
      <c r="D658" s="907"/>
      <c r="E658" s="908"/>
      <c r="F658" s="908"/>
      <c r="G658" s="908"/>
      <c r="H658" s="908"/>
      <c r="I658" s="908"/>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2">
      <c r="A659" s="866">
        <v>29</v>
      </c>
      <c r="B659" s="866">
        <v>1</v>
      </c>
      <c r="C659" s="907"/>
      <c r="D659" s="907"/>
      <c r="E659" s="908"/>
      <c r="F659" s="908"/>
      <c r="G659" s="908"/>
      <c r="H659" s="908"/>
      <c r="I659" s="908"/>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2">
      <c r="A660" s="866">
        <v>30</v>
      </c>
      <c r="B660" s="866">
        <v>1</v>
      </c>
      <c r="C660" s="907"/>
      <c r="D660" s="907"/>
      <c r="E660" s="908"/>
      <c r="F660" s="908"/>
      <c r="G660" s="908"/>
      <c r="H660" s="908"/>
      <c r="I660" s="908"/>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23">
      <formula>IF(RIGHT(TEXT(P14,"0.#"),1)=".",FALSE,TRUE)</formula>
    </cfRule>
    <cfRule type="expression" dxfId="820" priority="924">
      <formula>IF(RIGHT(TEXT(P14,"0.#"),1)=".",TRUE,FALSE)</formula>
    </cfRule>
  </conditionalFormatting>
  <conditionalFormatting sqref="P18:AX18">
    <cfRule type="expression" dxfId="819" priority="921">
      <formula>IF(RIGHT(TEXT(P18,"0.#"),1)=".",FALSE,TRUE)</formula>
    </cfRule>
    <cfRule type="expression" dxfId="818" priority="922">
      <formula>IF(RIGHT(TEXT(P18,"0.#"),1)=".",TRUE,FALSE)</formula>
    </cfRule>
  </conditionalFormatting>
  <conditionalFormatting sqref="Y311">
    <cfRule type="expression" dxfId="817" priority="919">
      <formula>IF(RIGHT(TEXT(Y311,"0.#"),1)=".",FALSE,TRUE)</formula>
    </cfRule>
    <cfRule type="expression" dxfId="816" priority="920">
      <formula>IF(RIGHT(TEXT(Y311,"0.#"),1)=".",TRUE,FALSE)</formula>
    </cfRule>
  </conditionalFormatting>
  <conditionalFormatting sqref="Y320">
    <cfRule type="expression" dxfId="815" priority="917">
      <formula>IF(RIGHT(TEXT(Y320,"0.#"),1)=".",FALSE,TRUE)</formula>
    </cfRule>
    <cfRule type="expression" dxfId="814" priority="918">
      <formula>IF(RIGHT(TEXT(Y320,"0.#"),1)=".",TRUE,FALSE)</formula>
    </cfRule>
  </conditionalFormatting>
  <conditionalFormatting sqref="Y351:Y358 Y349 Y338:Y345 Y336 Y325:Y332 Y323">
    <cfRule type="expression" dxfId="813" priority="897">
      <formula>IF(RIGHT(TEXT(Y323,"0.#"),1)=".",FALSE,TRUE)</formula>
    </cfRule>
    <cfRule type="expression" dxfId="812" priority="898">
      <formula>IF(RIGHT(TEXT(Y323,"0.#"),1)=".",TRUE,FALSE)</formula>
    </cfRule>
  </conditionalFormatting>
  <conditionalFormatting sqref="P15:AX15 P13:AX13 P16:AQ17">
    <cfRule type="expression" dxfId="811" priority="915">
      <formula>IF(RIGHT(TEXT(P13,"0.#"),1)=".",FALSE,TRUE)</formula>
    </cfRule>
    <cfRule type="expression" dxfId="810" priority="916">
      <formula>IF(RIGHT(TEXT(P13,"0.#"),1)=".",TRUE,FALSE)</formula>
    </cfRule>
  </conditionalFormatting>
  <conditionalFormatting sqref="P19:AJ19">
    <cfRule type="expression" dxfId="809" priority="913">
      <formula>IF(RIGHT(TEXT(P19,"0.#"),1)=".",FALSE,TRUE)</formula>
    </cfRule>
    <cfRule type="expression" dxfId="808" priority="914">
      <formula>IF(RIGHT(TEXT(P19,"0.#"),1)=".",TRUE,FALSE)</formula>
    </cfRule>
  </conditionalFormatting>
  <conditionalFormatting sqref="AE32 AQ32">
    <cfRule type="expression" dxfId="807" priority="911">
      <formula>IF(RIGHT(TEXT(AE32,"0.#"),1)=".",FALSE,TRUE)</formula>
    </cfRule>
    <cfRule type="expression" dxfId="806" priority="912">
      <formula>IF(RIGHT(TEXT(AE32,"0.#"),1)=".",TRUE,FALSE)</formula>
    </cfRule>
  </conditionalFormatting>
  <conditionalFormatting sqref="Y312:Y319 Y310">
    <cfRule type="expression" dxfId="805" priority="909">
      <formula>IF(RIGHT(TEXT(Y310,"0.#"),1)=".",FALSE,TRUE)</formula>
    </cfRule>
    <cfRule type="expression" dxfId="804" priority="910">
      <formula>IF(RIGHT(TEXT(Y310,"0.#"),1)=".",TRUE,FALSE)</formula>
    </cfRule>
  </conditionalFormatting>
  <conditionalFormatting sqref="AU311">
    <cfRule type="expression" dxfId="803" priority="907">
      <formula>IF(RIGHT(TEXT(AU311,"0.#"),1)=".",FALSE,TRUE)</formula>
    </cfRule>
    <cfRule type="expression" dxfId="802" priority="908">
      <formula>IF(RIGHT(TEXT(AU311,"0.#"),1)=".",TRUE,FALSE)</formula>
    </cfRule>
  </conditionalFormatting>
  <conditionalFormatting sqref="AU320">
    <cfRule type="expression" dxfId="801" priority="905">
      <formula>IF(RIGHT(TEXT(AU320,"0.#"),1)=".",FALSE,TRUE)</formula>
    </cfRule>
    <cfRule type="expression" dxfId="800" priority="906">
      <formula>IF(RIGHT(TEXT(AU320,"0.#"),1)=".",TRUE,FALSE)</formula>
    </cfRule>
  </conditionalFormatting>
  <conditionalFormatting sqref="AU312:AU319 AU310">
    <cfRule type="expression" dxfId="799" priority="903">
      <formula>IF(RIGHT(TEXT(AU310,"0.#"),1)=".",FALSE,TRUE)</formula>
    </cfRule>
    <cfRule type="expression" dxfId="798" priority="904">
      <formula>IF(RIGHT(TEXT(AU310,"0.#"),1)=".",TRUE,FALSE)</formula>
    </cfRule>
  </conditionalFormatting>
  <conditionalFormatting sqref="Y350 Y337 Y324">
    <cfRule type="expression" dxfId="797" priority="901">
      <formula>IF(RIGHT(TEXT(Y324,"0.#"),1)=".",FALSE,TRUE)</formula>
    </cfRule>
    <cfRule type="expression" dxfId="796" priority="902">
      <formula>IF(RIGHT(TEXT(Y324,"0.#"),1)=".",TRUE,FALSE)</formula>
    </cfRule>
  </conditionalFormatting>
  <conditionalFormatting sqref="Y359 Y346 Y333">
    <cfRule type="expression" dxfId="795" priority="899">
      <formula>IF(RIGHT(TEXT(Y333,"0.#"),1)=".",FALSE,TRUE)</formula>
    </cfRule>
    <cfRule type="expression" dxfId="794" priority="900">
      <formula>IF(RIGHT(TEXT(Y333,"0.#"),1)=".",TRUE,FALSE)</formula>
    </cfRule>
  </conditionalFormatting>
  <conditionalFormatting sqref="AU350 AU337 AU324">
    <cfRule type="expression" dxfId="793" priority="895">
      <formula>IF(RIGHT(TEXT(AU324,"0.#"),1)=".",FALSE,TRUE)</formula>
    </cfRule>
    <cfRule type="expression" dxfId="792" priority="896">
      <formula>IF(RIGHT(TEXT(AU324,"0.#"),1)=".",TRUE,FALSE)</formula>
    </cfRule>
  </conditionalFormatting>
  <conditionalFormatting sqref="AU359 AU346 AU333">
    <cfRule type="expression" dxfId="791" priority="893">
      <formula>IF(RIGHT(TEXT(AU333,"0.#"),1)=".",FALSE,TRUE)</formula>
    </cfRule>
    <cfRule type="expression" dxfId="790" priority="894">
      <formula>IF(RIGHT(TEXT(AU333,"0.#"),1)=".",TRUE,FALSE)</formula>
    </cfRule>
  </conditionalFormatting>
  <conditionalFormatting sqref="AU351:AU358 AU349 AU338:AU345 AU336 AU325:AU332 AU323">
    <cfRule type="expression" dxfId="789" priority="891">
      <formula>IF(RIGHT(TEXT(AU323,"0.#"),1)=".",FALSE,TRUE)</formula>
    </cfRule>
    <cfRule type="expression" dxfId="788" priority="892">
      <formula>IF(RIGHT(TEXT(AU323,"0.#"),1)=".",TRUE,FALSE)</formula>
    </cfRule>
  </conditionalFormatting>
  <conditionalFormatting sqref="AI32">
    <cfRule type="expression" dxfId="787" priority="889">
      <formula>IF(RIGHT(TEXT(AI32,"0.#"),1)=".",FALSE,TRUE)</formula>
    </cfRule>
    <cfRule type="expression" dxfId="786" priority="890">
      <formula>IF(RIGHT(TEXT(AI32,"0.#"),1)=".",TRUE,FALSE)</formula>
    </cfRule>
  </conditionalFormatting>
  <conditionalFormatting sqref="AM32">
    <cfRule type="expression" dxfId="785" priority="887">
      <formula>IF(RIGHT(TEXT(AM32,"0.#"),1)=".",FALSE,TRUE)</formula>
    </cfRule>
    <cfRule type="expression" dxfId="784" priority="888">
      <formula>IF(RIGHT(TEXT(AM32,"0.#"),1)=".",TRUE,FALSE)</formula>
    </cfRule>
  </conditionalFormatting>
  <conditionalFormatting sqref="AE33">
    <cfRule type="expression" dxfId="783" priority="885">
      <formula>IF(RIGHT(TEXT(AE33,"0.#"),1)=".",FALSE,TRUE)</formula>
    </cfRule>
    <cfRule type="expression" dxfId="782" priority="886">
      <formula>IF(RIGHT(TEXT(AE33,"0.#"),1)=".",TRUE,FALSE)</formula>
    </cfRule>
  </conditionalFormatting>
  <conditionalFormatting sqref="AI33">
    <cfRule type="expression" dxfId="781" priority="883">
      <formula>IF(RIGHT(TEXT(AI33,"0.#"),1)=".",FALSE,TRUE)</formula>
    </cfRule>
    <cfRule type="expression" dxfId="780" priority="884">
      <formula>IF(RIGHT(TEXT(AI33,"0.#"),1)=".",TRUE,FALSE)</formula>
    </cfRule>
  </conditionalFormatting>
  <conditionalFormatting sqref="AM33">
    <cfRule type="expression" dxfId="779" priority="881">
      <formula>IF(RIGHT(TEXT(AM33,"0.#"),1)=".",FALSE,TRUE)</formula>
    </cfRule>
    <cfRule type="expression" dxfId="778" priority="882">
      <formula>IF(RIGHT(TEXT(AM33,"0.#"),1)=".",TRUE,FALSE)</formula>
    </cfRule>
  </conditionalFormatting>
  <conditionalFormatting sqref="AQ33">
    <cfRule type="expression" dxfId="777" priority="879">
      <formula>IF(RIGHT(TEXT(AQ33,"0.#"),1)=".",FALSE,TRUE)</formula>
    </cfRule>
    <cfRule type="expression" dxfId="776" priority="880">
      <formula>IF(RIGHT(TEXT(AQ33,"0.#"),1)=".",TRUE,FALSE)</formula>
    </cfRule>
  </conditionalFormatting>
  <conditionalFormatting sqref="AE210">
    <cfRule type="expression" dxfId="775" priority="877">
      <formula>IF(RIGHT(TEXT(AE210,"0.#"),1)=".",FALSE,TRUE)</formula>
    </cfRule>
    <cfRule type="expression" dxfId="774" priority="878">
      <formula>IF(RIGHT(TEXT(AE210,"0.#"),1)=".",TRUE,FALSE)</formula>
    </cfRule>
  </conditionalFormatting>
  <conditionalFormatting sqref="AE211">
    <cfRule type="expression" dxfId="773" priority="875">
      <formula>IF(RIGHT(TEXT(AE211,"0.#"),1)=".",FALSE,TRUE)</formula>
    </cfRule>
    <cfRule type="expression" dxfId="772" priority="876">
      <formula>IF(RIGHT(TEXT(AE211,"0.#"),1)=".",TRUE,FALSE)</formula>
    </cfRule>
  </conditionalFormatting>
  <conditionalFormatting sqref="AE212">
    <cfRule type="expression" dxfId="771" priority="873">
      <formula>IF(RIGHT(TEXT(AE212,"0.#"),1)=".",FALSE,TRUE)</formula>
    </cfRule>
    <cfRule type="expression" dxfId="770" priority="874">
      <formula>IF(RIGHT(TEXT(AE212,"0.#"),1)=".",TRUE,FALSE)</formula>
    </cfRule>
  </conditionalFormatting>
  <conditionalFormatting sqref="AI212">
    <cfRule type="expression" dxfId="769" priority="871">
      <formula>IF(RIGHT(TEXT(AI212,"0.#"),1)=".",FALSE,TRUE)</formula>
    </cfRule>
    <cfRule type="expression" dxfId="768" priority="872">
      <formula>IF(RIGHT(TEXT(AI212,"0.#"),1)=".",TRUE,FALSE)</formula>
    </cfRule>
  </conditionalFormatting>
  <conditionalFormatting sqref="AI211">
    <cfRule type="expression" dxfId="767" priority="869">
      <formula>IF(RIGHT(TEXT(AI211,"0.#"),1)=".",FALSE,TRUE)</formula>
    </cfRule>
    <cfRule type="expression" dxfId="766" priority="870">
      <formula>IF(RIGHT(TEXT(AI211,"0.#"),1)=".",TRUE,FALSE)</formula>
    </cfRule>
  </conditionalFormatting>
  <conditionalFormatting sqref="AI210">
    <cfRule type="expression" dxfId="765" priority="867">
      <formula>IF(RIGHT(TEXT(AI210,"0.#"),1)=".",FALSE,TRUE)</formula>
    </cfRule>
    <cfRule type="expression" dxfId="764" priority="868">
      <formula>IF(RIGHT(TEXT(AI210,"0.#"),1)=".",TRUE,FALSE)</formula>
    </cfRule>
  </conditionalFormatting>
  <conditionalFormatting sqref="AM210">
    <cfRule type="expression" dxfId="763" priority="865">
      <formula>IF(RIGHT(TEXT(AM210,"0.#"),1)=".",FALSE,TRUE)</formula>
    </cfRule>
    <cfRule type="expression" dxfId="762" priority="866">
      <formula>IF(RIGHT(TEXT(AM210,"0.#"),1)=".",TRUE,FALSE)</formula>
    </cfRule>
  </conditionalFormatting>
  <conditionalFormatting sqref="AM211">
    <cfRule type="expression" dxfId="761" priority="863">
      <formula>IF(RIGHT(TEXT(AM211,"0.#"),1)=".",FALSE,TRUE)</formula>
    </cfRule>
    <cfRule type="expression" dxfId="760" priority="864">
      <formula>IF(RIGHT(TEXT(AM211,"0.#"),1)=".",TRUE,FALSE)</formula>
    </cfRule>
  </conditionalFormatting>
  <conditionalFormatting sqref="AM212">
    <cfRule type="expression" dxfId="759" priority="861">
      <formula>IF(RIGHT(TEXT(AM212,"0.#"),1)=".",FALSE,TRUE)</formula>
    </cfRule>
    <cfRule type="expression" dxfId="758" priority="862">
      <formula>IF(RIGHT(TEXT(AM212,"0.#"),1)=".",TRUE,FALSE)</formula>
    </cfRule>
  </conditionalFormatting>
  <conditionalFormatting sqref="AL368:AO395">
    <cfRule type="expression" dxfId="757" priority="857">
      <formula>IF(AND(AL368&gt;=0, RIGHT(TEXT(AL368,"0.#"),1)&lt;&gt;"."),TRUE,FALSE)</formula>
    </cfRule>
    <cfRule type="expression" dxfId="756" priority="858">
      <formula>IF(AND(AL368&gt;=0, RIGHT(TEXT(AL368,"0.#"),1)="."),TRUE,FALSE)</formula>
    </cfRule>
    <cfRule type="expression" dxfId="755" priority="859">
      <formula>IF(AND(AL368&lt;0, RIGHT(TEXT(AL368,"0.#"),1)&lt;&gt;"."),TRUE,FALSE)</formula>
    </cfRule>
    <cfRule type="expression" dxfId="754" priority="860">
      <formula>IF(AND(AL368&lt;0, RIGHT(TEXT(AL368,"0.#"),1)="."),TRUE,FALSE)</formula>
    </cfRule>
  </conditionalFormatting>
  <conditionalFormatting sqref="AQ210:AQ212">
    <cfRule type="expression" dxfId="753" priority="855">
      <formula>IF(RIGHT(TEXT(AQ210,"0.#"),1)=".",FALSE,TRUE)</formula>
    </cfRule>
    <cfRule type="expression" dxfId="752" priority="856">
      <formula>IF(RIGHT(TEXT(AQ210,"0.#"),1)=".",TRUE,FALSE)</formula>
    </cfRule>
  </conditionalFormatting>
  <conditionalFormatting sqref="AU210:AU212">
    <cfRule type="expression" dxfId="751" priority="853">
      <formula>IF(RIGHT(TEXT(AU210,"0.#"),1)=".",FALSE,TRUE)</formula>
    </cfRule>
    <cfRule type="expression" dxfId="750" priority="854">
      <formula>IF(RIGHT(TEXT(AU210,"0.#"),1)=".",TRUE,FALSE)</formula>
    </cfRule>
  </conditionalFormatting>
  <conditionalFormatting sqref="Y368:Y395">
    <cfRule type="expression" dxfId="749" priority="851">
      <formula>IF(RIGHT(TEXT(Y368,"0.#"),1)=".",FALSE,TRUE)</formula>
    </cfRule>
    <cfRule type="expression" dxfId="748" priority="852">
      <formula>IF(RIGHT(TEXT(Y368,"0.#"),1)=".",TRUE,FALSE)</formula>
    </cfRule>
  </conditionalFormatting>
  <conditionalFormatting sqref="AL631:AO660">
    <cfRule type="expression" dxfId="747" priority="847">
      <formula>IF(AND(AL631&gt;=0, RIGHT(TEXT(AL631,"0.#"),1)&lt;&gt;"."),TRUE,FALSE)</formula>
    </cfRule>
    <cfRule type="expression" dxfId="746" priority="848">
      <formula>IF(AND(AL631&gt;=0, RIGHT(TEXT(AL631,"0.#"),1)="."),TRUE,FALSE)</formula>
    </cfRule>
    <cfRule type="expression" dxfId="745" priority="849">
      <formula>IF(AND(AL631&lt;0, RIGHT(TEXT(AL631,"0.#"),1)&lt;&gt;"."),TRUE,FALSE)</formula>
    </cfRule>
    <cfRule type="expression" dxfId="744" priority="850">
      <formula>IF(AND(AL631&lt;0, RIGHT(TEXT(AL631,"0.#"),1)="."),TRUE,FALSE)</formula>
    </cfRule>
  </conditionalFormatting>
  <conditionalFormatting sqref="Y631:Y660">
    <cfRule type="expression" dxfId="743" priority="845">
      <formula>IF(RIGHT(TEXT(Y631,"0.#"),1)=".",FALSE,TRUE)</formula>
    </cfRule>
    <cfRule type="expression" dxfId="742" priority="846">
      <formula>IF(RIGHT(TEXT(Y631,"0.#"),1)=".",TRUE,FALSE)</formula>
    </cfRule>
  </conditionalFormatting>
  <conditionalFormatting sqref="AL366:AO367">
    <cfRule type="expression" dxfId="741" priority="841">
      <formula>IF(AND(AL366&gt;=0, RIGHT(TEXT(AL366,"0.#"),1)&lt;&gt;"."),TRUE,FALSE)</formula>
    </cfRule>
    <cfRule type="expression" dxfId="740" priority="842">
      <formula>IF(AND(AL366&gt;=0, RIGHT(TEXT(AL366,"0.#"),1)="."),TRUE,FALSE)</formula>
    </cfRule>
    <cfRule type="expression" dxfId="739" priority="843">
      <formula>IF(AND(AL366&lt;0, RIGHT(TEXT(AL366,"0.#"),1)&lt;&gt;"."),TRUE,FALSE)</formula>
    </cfRule>
    <cfRule type="expression" dxfId="738" priority="844">
      <formula>IF(AND(AL366&lt;0, RIGHT(TEXT(AL366,"0.#"),1)="."),TRUE,FALSE)</formula>
    </cfRule>
  </conditionalFormatting>
  <conditionalFormatting sqref="Y366:Y367">
    <cfRule type="expression" dxfId="737" priority="839">
      <formula>IF(RIGHT(TEXT(Y366,"0.#"),1)=".",FALSE,TRUE)</formula>
    </cfRule>
    <cfRule type="expression" dxfId="736" priority="840">
      <formula>IF(RIGHT(TEXT(Y366,"0.#"),1)=".",TRUE,FALSE)</formula>
    </cfRule>
  </conditionalFormatting>
  <conditionalFormatting sqref="Y404:Y428">
    <cfRule type="expression" dxfId="735" priority="777">
      <formula>IF(RIGHT(TEXT(Y404,"0.#"),1)=".",FALSE,TRUE)</formula>
    </cfRule>
    <cfRule type="expression" dxfId="734" priority="778">
      <formula>IF(RIGHT(TEXT(Y404,"0.#"),1)=".",TRUE,FALSE)</formula>
    </cfRule>
  </conditionalFormatting>
  <conditionalFormatting sqref="Y399:Y400">
    <cfRule type="expression" dxfId="733" priority="771">
      <formula>IF(RIGHT(TEXT(Y399,"0.#"),1)=".",FALSE,TRUE)</formula>
    </cfRule>
    <cfRule type="expression" dxfId="732" priority="772">
      <formula>IF(RIGHT(TEXT(Y399,"0.#"),1)=".",TRUE,FALSE)</formula>
    </cfRule>
  </conditionalFormatting>
  <conditionalFormatting sqref="Y434:Y461">
    <cfRule type="expression" dxfId="731" priority="765">
      <formula>IF(RIGHT(TEXT(Y434,"0.#"),1)=".",FALSE,TRUE)</formula>
    </cfRule>
    <cfRule type="expression" dxfId="730" priority="766">
      <formula>IF(RIGHT(TEXT(Y434,"0.#"),1)=".",TRUE,FALSE)</formula>
    </cfRule>
  </conditionalFormatting>
  <conditionalFormatting sqref="Y432:Y433">
    <cfRule type="expression" dxfId="729" priority="759">
      <formula>IF(RIGHT(TEXT(Y432,"0.#"),1)=".",FALSE,TRUE)</formula>
    </cfRule>
    <cfRule type="expression" dxfId="728" priority="760">
      <formula>IF(RIGHT(TEXT(Y432,"0.#"),1)=".",TRUE,FALSE)</formula>
    </cfRule>
  </conditionalFormatting>
  <conditionalFormatting sqref="Y467:Y494">
    <cfRule type="expression" dxfId="727" priority="753">
      <formula>IF(RIGHT(TEXT(Y467,"0.#"),1)=".",FALSE,TRUE)</formula>
    </cfRule>
    <cfRule type="expression" dxfId="726" priority="754">
      <formula>IF(RIGHT(TEXT(Y467,"0.#"),1)=".",TRUE,FALSE)</formula>
    </cfRule>
  </conditionalFormatting>
  <conditionalFormatting sqref="Y465:Y466">
    <cfRule type="expression" dxfId="725" priority="747">
      <formula>IF(RIGHT(TEXT(Y465,"0.#"),1)=".",FALSE,TRUE)</formula>
    </cfRule>
    <cfRule type="expression" dxfId="724" priority="748">
      <formula>IF(RIGHT(TEXT(Y465,"0.#"),1)=".",TRUE,FALSE)</formula>
    </cfRule>
  </conditionalFormatting>
  <conditionalFormatting sqref="Y500:Y527">
    <cfRule type="expression" dxfId="723" priority="741">
      <formula>IF(RIGHT(TEXT(Y500,"0.#"),1)=".",FALSE,TRUE)</formula>
    </cfRule>
    <cfRule type="expression" dxfId="722" priority="742">
      <formula>IF(RIGHT(TEXT(Y500,"0.#"),1)=".",TRUE,FALSE)</formula>
    </cfRule>
  </conditionalFormatting>
  <conditionalFormatting sqref="Y498:Y499">
    <cfRule type="expression" dxfId="721" priority="735">
      <formula>IF(RIGHT(TEXT(Y498,"0.#"),1)=".",FALSE,TRUE)</formula>
    </cfRule>
    <cfRule type="expression" dxfId="720" priority="736">
      <formula>IF(RIGHT(TEXT(Y498,"0.#"),1)=".",TRUE,FALSE)</formula>
    </cfRule>
  </conditionalFormatting>
  <conditionalFormatting sqref="Y533:Y560">
    <cfRule type="expression" dxfId="719" priority="729">
      <formula>IF(RIGHT(TEXT(Y533,"0.#"),1)=".",FALSE,TRUE)</formula>
    </cfRule>
    <cfRule type="expression" dxfId="718" priority="730">
      <formula>IF(RIGHT(TEXT(Y533,"0.#"),1)=".",TRUE,FALSE)</formula>
    </cfRule>
  </conditionalFormatting>
  <conditionalFormatting sqref="W23">
    <cfRule type="expression" dxfId="717" priority="837">
      <formula>IF(RIGHT(TEXT(W23,"0.#"),1)=".",FALSE,TRUE)</formula>
    </cfRule>
    <cfRule type="expression" dxfId="716" priority="838">
      <formula>IF(RIGHT(TEXT(W23,"0.#"),1)=".",TRUE,FALSE)</formula>
    </cfRule>
  </conditionalFormatting>
  <conditionalFormatting sqref="W24:W27">
    <cfRule type="expression" dxfId="715" priority="835">
      <formula>IF(RIGHT(TEXT(W24,"0.#"),1)=".",FALSE,TRUE)</formula>
    </cfRule>
    <cfRule type="expression" dxfId="714" priority="836">
      <formula>IF(RIGHT(TEXT(W24,"0.#"),1)=".",TRUE,FALSE)</formula>
    </cfRule>
  </conditionalFormatting>
  <conditionalFormatting sqref="W28">
    <cfRule type="expression" dxfId="713" priority="833">
      <formula>IF(RIGHT(TEXT(W28,"0.#"),1)=".",FALSE,TRUE)</formula>
    </cfRule>
    <cfRule type="expression" dxfId="712" priority="834">
      <formula>IF(RIGHT(TEXT(W28,"0.#"),1)=".",TRUE,FALSE)</formula>
    </cfRule>
  </conditionalFormatting>
  <conditionalFormatting sqref="P23">
    <cfRule type="expression" dxfId="711" priority="831">
      <formula>IF(RIGHT(TEXT(P23,"0.#"),1)=".",FALSE,TRUE)</formula>
    </cfRule>
    <cfRule type="expression" dxfId="710" priority="832">
      <formula>IF(RIGHT(TEXT(P23,"0.#"),1)=".",TRUE,FALSE)</formula>
    </cfRule>
  </conditionalFormatting>
  <conditionalFormatting sqref="P24:P27">
    <cfRule type="expression" dxfId="709" priority="829">
      <formula>IF(RIGHT(TEXT(P24,"0.#"),1)=".",FALSE,TRUE)</formula>
    </cfRule>
    <cfRule type="expression" dxfId="708" priority="830">
      <formula>IF(RIGHT(TEXT(P24,"0.#"),1)=".",TRUE,FALSE)</formula>
    </cfRule>
  </conditionalFormatting>
  <conditionalFormatting sqref="P28">
    <cfRule type="expression" dxfId="707" priority="827">
      <formula>IF(RIGHT(TEXT(P28,"0.#"),1)=".",FALSE,TRUE)</formula>
    </cfRule>
    <cfRule type="expression" dxfId="706" priority="828">
      <formula>IF(RIGHT(TEXT(P28,"0.#"),1)=".",TRUE,FALSE)</formula>
    </cfRule>
  </conditionalFormatting>
  <conditionalFormatting sqref="AE202">
    <cfRule type="expression" dxfId="705" priority="825">
      <formula>IF(RIGHT(TEXT(AE202,"0.#"),1)=".",FALSE,TRUE)</formula>
    </cfRule>
    <cfRule type="expression" dxfId="704" priority="826">
      <formula>IF(RIGHT(TEXT(AE202,"0.#"),1)=".",TRUE,FALSE)</formula>
    </cfRule>
  </conditionalFormatting>
  <conditionalFormatting sqref="AE203">
    <cfRule type="expression" dxfId="703" priority="823">
      <formula>IF(RIGHT(TEXT(AE203,"0.#"),1)=".",FALSE,TRUE)</formula>
    </cfRule>
    <cfRule type="expression" dxfId="702" priority="824">
      <formula>IF(RIGHT(TEXT(AE203,"0.#"),1)=".",TRUE,FALSE)</formula>
    </cfRule>
  </conditionalFormatting>
  <conditionalFormatting sqref="AE204">
    <cfRule type="expression" dxfId="701" priority="821">
      <formula>IF(RIGHT(TEXT(AE204,"0.#"),1)=".",FALSE,TRUE)</formula>
    </cfRule>
    <cfRule type="expression" dxfId="700" priority="822">
      <formula>IF(RIGHT(TEXT(AE204,"0.#"),1)=".",TRUE,FALSE)</formula>
    </cfRule>
  </conditionalFormatting>
  <conditionalFormatting sqref="AI204">
    <cfRule type="expression" dxfId="699" priority="819">
      <formula>IF(RIGHT(TEXT(AI204,"0.#"),1)=".",FALSE,TRUE)</formula>
    </cfRule>
    <cfRule type="expression" dxfId="698" priority="820">
      <formula>IF(RIGHT(TEXT(AI204,"0.#"),1)=".",TRUE,FALSE)</formula>
    </cfRule>
  </conditionalFormatting>
  <conditionalFormatting sqref="AI203">
    <cfRule type="expression" dxfId="697" priority="817">
      <formula>IF(RIGHT(TEXT(AI203,"0.#"),1)=".",FALSE,TRUE)</formula>
    </cfRule>
    <cfRule type="expression" dxfId="696" priority="818">
      <formula>IF(RIGHT(TEXT(AI203,"0.#"),1)=".",TRUE,FALSE)</formula>
    </cfRule>
  </conditionalFormatting>
  <conditionalFormatting sqref="AI202">
    <cfRule type="expression" dxfId="695" priority="815">
      <formula>IF(RIGHT(TEXT(AI202,"0.#"),1)=".",FALSE,TRUE)</formula>
    </cfRule>
    <cfRule type="expression" dxfId="694" priority="816">
      <formula>IF(RIGHT(TEXT(AI202,"0.#"),1)=".",TRUE,FALSE)</formula>
    </cfRule>
  </conditionalFormatting>
  <conditionalFormatting sqref="AM202">
    <cfRule type="expression" dxfId="693" priority="813">
      <formula>IF(RIGHT(TEXT(AM202,"0.#"),1)=".",FALSE,TRUE)</formula>
    </cfRule>
    <cfRule type="expression" dxfId="692" priority="814">
      <formula>IF(RIGHT(TEXT(AM202,"0.#"),1)=".",TRUE,FALSE)</formula>
    </cfRule>
  </conditionalFormatting>
  <conditionalFormatting sqref="AM203">
    <cfRule type="expression" dxfId="691" priority="811">
      <formula>IF(RIGHT(TEXT(AM203,"0.#"),1)=".",FALSE,TRUE)</formula>
    </cfRule>
    <cfRule type="expression" dxfId="690" priority="812">
      <formula>IF(RIGHT(TEXT(AM203,"0.#"),1)=".",TRUE,FALSE)</formula>
    </cfRule>
  </conditionalFormatting>
  <conditionalFormatting sqref="AM204">
    <cfRule type="expression" dxfId="689" priority="809">
      <formula>IF(RIGHT(TEXT(AM204,"0.#"),1)=".",FALSE,TRUE)</formula>
    </cfRule>
    <cfRule type="expression" dxfId="688" priority="810">
      <formula>IF(RIGHT(TEXT(AM204,"0.#"),1)=".",TRUE,FALSE)</formula>
    </cfRule>
  </conditionalFormatting>
  <conditionalFormatting sqref="AQ202:AQ204">
    <cfRule type="expression" dxfId="687" priority="807">
      <formula>IF(RIGHT(TEXT(AQ202,"0.#"),1)=".",FALSE,TRUE)</formula>
    </cfRule>
    <cfRule type="expression" dxfId="686" priority="808">
      <formula>IF(RIGHT(TEXT(AQ202,"0.#"),1)=".",TRUE,FALSE)</formula>
    </cfRule>
  </conditionalFormatting>
  <conditionalFormatting sqref="AU202:AU204">
    <cfRule type="expression" dxfId="685" priority="805">
      <formula>IF(RIGHT(TEXT(AU202,"0.#"),1)=".",FALSE,TRUE)</formula>
    </cfRule>
    <cfRule type="expression" dxfId="684" priority="806">
      <formula>IF(RIGHT(TEXT(AU202,"0.#"),1)=".",TRUE,FALSE)</formula>
    </cfRule>
  </conditionalFormatting>
  <conditionalFormatting sqref="AE205">
    <cfRule type="expression" dxfId="683" priority="803">
      <formula>IF(RIGHT(TEXT(AE205,"0.#"),1)=".",FALSE,TRUE)</formula>
    </cfRule>
    <cfRule type="expression" dxfId="682" priority="804">
      <formula>IF(RIGHT(TEXT(AE205,"0.#"),1)=".",TRUE,FALSE)</formula>
    </cfRule>
  </conditionalFormatting>
  <conditionalFormatting sqref="AE206">
    <cfRule type="expression" dxfId="681" priority="801">
      <formula>IF(RIGHT(TEXT(AE206,"0.#"),1)=".",FALSE,TRUE)</formula>
    </cfRule>
    <cfRule type="expression" dxfId="680" priority="802">
      <formula>IF(RIGHT(TEXT(AE206,"0.#"),1)=".",TRUE,FALSE)</formula>
    </cfRule>
  </conditionalFormatting>
  <conditionalFormatting sqref="AE207">
    <cfRule type="expression" dxfId="679" priority="799">
      <formula>IF(RIGHT(TEXT(AE207,"0.#"),1)=".",FALSE,TRUE)</formula>
    </cfRule>
    <cfRule type="expression" dxfId="678" priority="800">
      <formula>IF(RIGHT(TEXT(AE207,"0.#"),1)=".",TRUE,FALSE)</formula>
    </cfRule>
  </conditionalFormatting>
  <conditionalFormatting sqref="AI207">
    <cfRule type="expression" dxfId="677" priority="797">
      <formula>IF(RIGHT(TEXT(AI207,"0.#"),1)=".",FALSE,TRUE)</formula>
    </cfRule>
    <cfRule type="expression" dxfId="676" priority="798">
      <formula>IF(RIGHT(TEXT(AI207,"0.#"),1)=".",TRUE,FALSE)</formula>
    </cfRule>
  </conditionalFormatting>
  <conditionalFormatting sqref="AI206">
    <cfRule type="expression" dxfId="675" priority="795">
      <formula>IF(RIGHT(TEXT(AI206,"0.#"),1)=".",FALSE,TRUE)</formula>
    </cfRule>
    <cfRule type="expression" dxfId="674" priority="796">
      <formula>IF(RIGHT(TEXT(AI206,"0.#"),1)=".",TRUE,FALSE)</formula>
    </cfRule>
  </conditionalFormatting>
  <conditionalFormatting sqref="AI205">
    <cfRule type="expression" dxfId="673" priority="793">
      <formula>IF(RIGHT(TEXT(AI205,"0.#"),1)=".",FALSE,TRUE)</formula>
    </cfRule>
    <cfRule type="expression" dxfId="672" priority="794">
      <formula>IF(RIGHT(TEXT(AI205,"0.#"),1)=".",TRUE,FALSE)</formula>
    </cfRule>
  </conditionalFormatting>
  <conditionalFormatting sqref="AM205">
    <cfRule type="expression" dxfId="671" priority="791">
      <formula>IF(RIGHT(TEXT(AM205,"0.#"),1)=".",FALSE,TRUE)</formula>
    </cfRule>
    <cfRule type="expression" dxfId="670" priority="792">
      <formula>IF(RIGHT(TEXT(AM205,"0.#"),1)=".",TRUE,FALSE)</formula>
    </cfRule>
  </conditionalFormatting>
  <conditionalFormatting sqref="AM206">
    <cfRule type="expression" dxfId="669" priority="789">
      <formula>IF(RIGHT(TEXT(AM206,"0.#"),1)=".",FALSE,TRUE)</formula>
    </cfRule>
    <cfRule type="expression" dxfId="668" priority="790">
      <formula>IF(RIGHT(TEXT(AM206,"0.#"),1)=".",TRUE,FALSE)</formula>
    </cfRule>
  </conditionalFormatting>
  <conditionalFormatting sqref="AM207">
    <cfRule type="expression" dxfId="667" priority="787">
      <formula>IF(RIGHT(TEXT(AM207,"0.#"),1)=".",FALSE,TRUE)</formula>
    </cfRule>
    <cfRule type="expression" dxfId="666" priority="788">
      <formula>IF(RIGHT(TEXT(AM207,"0.#"),1)=".",TRUE,FALSE)</formula>
    </cfRule>
  </conditionalFormatting>
  <conditionalFormatting sqref="AQ205:AQ207">
    <cfRule type="expression" dxfId="665" priority="785">
      <formula>IF(RIGHT(TEXT(AQ205,"0.#"),1)=".",FALSE,TRUE)</formula>
    </cfRule>
    <cfRule type="expression" dxfId="664" priority="786">
      <formula>IF(RIGHT(TEXT(AQ205,"0.#"),1)=".",TRUE,FALSE)</formula>
    </cfRule>
  </conditionalFormatting>
  <conditionalFormatting sqref="AU205:AU207">
    <cfRule type="expression" dxfId="663" priority="783">
      <formula>IF(RIGHT(TEXT(AU205,"0.#"),1)=".",FALSE,TRUE)</formula>
    </cfRule>
    <cfRule type="expression" dxfId="662" priority="784">
      <formula>IF(RIGHT(TEXT(AU205,"0.#"),1)=".",TRUE,FALSE)</formula>
    </cfRule>
  </conditionalFormatting>
  <conditionalFormatting sqref="AL404:AO428">
    <cfRule type="expression" dxfId="661" priority="779">
      <formula>IF(AND(AL404&gt;=0, RIGHT(TEXT(AL404,"0.#"),1)&lt;&gt;"."),TRUE,FALSE)</formula>
    </cfRule>
    <cfRule type="expression" dxfId="660" priority="780">
      <formula>IF(AND(AL404&gt;=0, RIGHT(TEXT(AL404,"0.#"),1)="."),TRUE,FALSE)</formula>
    </cfRule>
    <cfRule type="expression" dxfId="659" priority="781">
      <formula>IF(AND(AL404&lt;0, RIGHT(TEXT(AL404,"0.#"),1)&lt;&gt;"."),TRUE,FALSE)</formula>
    </cfRule>
    <cfRule type="expression" dxfId="658" priority="782">
      <formula>IF(AND(AL404&lt;0, RIGHT(TEXT(AL404,"0.#"),1)="."),TRUE,FALSE)</formula>
    </cfRule>
  </conditionalFormatting>
  <conditionalFormatting sqref="AL399:AO400">
    <cfRule type="expression" dxfId="657" priority="773">
      <formula>IF(AND(AL399&gt;=0, RIGHT(TEXT(AL399,"0.#"),1)&lt;&gt;"."),TRUE,FALSE)</formula>
    </cfRule>
    <cfRule type="expression" dxfId="656" priority="774">
      <formula>IF(AND(AL399&gt;=0, RIGHT(TEXT(AL399,"0.#"),1)="."),TRUE,FALSE)</formula>
    </cfRule>
    <cfRule type="expression" dxfId="655" priority="775">
      <formula>IF(AND(AL399&lt;0, RIGHT(TEXT(AL399,"0.#"),1)&lt;&gt;"."),TRUE,FALSE)</formula>
    </cfRule>
    <cfRule type="expression" dxfId="654" priority="776">
      <formula>IF(AND(AL399&lt;0, RIGHT(TEXT(AL399,"0.#"),1)="."),TRUE,FALSE)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403">
    <cfRule type="expression" dxfId="17" priority="13">
      <formula>IF(RIGHT(TEXT(Y403,"0.#"),1)=".",FALSE,TRUE)</formula>
    </cfRule>
    <cfRule type="expression" dxfId="16" priority="14">
      <formula>IF(RIGHT(TEXT(Y403,"0.#"),1)=".",TRUE,FALSE)</formula>
    </cfRule>
  </conditionalFormatting>
  <conditionalFormatting sqref="AL403:AO403">
    <cfRule type="expression" dxfId="15" priority="15">
      <formula>IF(AND(AL403&gt;=0, RIGHT(TEXT(AL403,"0.#"),1)&lt;&gt;"."),TRUE,FALSE)</formula>
    </cfRule>
    <cfRule type="expression" dxfId="14" priority="16">
      <formula>IF(AND(AL403&gt;=0, RIGHT(TEXT(AL403,"0.#"),1)="."),TRUE,FALSE)</formula>
    </cfRule>
    <cfRule type="expression" dxfId="13" priority="17">
      <formula>IF(AND(AL403&lt;0, RIGHT(TEXT(AL403,"0.#"),1)&lt;&gt;"."),TRUE,FALSE)</formula>
    </cfRule>
    <cfRule type="expression" dxfId="12" priority="18">
      <formula>IF(AND(AL403&lt;0, RIGHT(TEXT(AL403,"0.#"),1)="."),TRUE,FALSE)</formula>
    </cfRule>
  </conditionalFormatting>
  <conditionalFormatting sqref="Y402">
    <cfRule type="expression" dxfId="11" priority="7">
      <formula>IF(RIGHT(TEXT(Y402,"0.#"),1)=".",FALSE,TRUE)</formula>
    </cfRule>
    <cfRule type="expression" dxfId="10" priority="8">
      <formula>IF(RIGHT(TEXT(Y402,"0.#"),1)=".",TRUE,FALSE)</formula>
    </cfRule>
  </conditionalFormatting>
  <conditionalFormatting sqref="AL402:AO402">
    <cfRule type="expression" dxfId="9" priority="9">
      <formula>IF(AND(AL402&gt;=0, RIGHT(TEXT(AL402,"0.#"),1)&lt;&gt;"."),TRUE,FALSE)</formula>
    </cfRule>
    <cfRule type="expression" dxfId="8" priority="10">
      <formula>IF(AND(AL402&gt;=0, RIGHT(TEXT(AL402,"0.#"),1)="."),TRUE,FALSE)</formula>
    </cfRule>
    <cfRule type="expression" dxfId="7" priority="11">
      <formula>IF(AND(AL402&lt;0, RIGHT(TEXT(AL402,"0.#"),1)&lt;&gt;"."),TRUE,FALSE)</formula>
    </cfRule>
    <cfRule type="expression" dxfId="6" priority="12">
      <formula>IF(AND(AL402&lt;0, RIGHT(TEXT(AL402,"0.#"),1)="."),TRUE,FALSE)</formula>
    </cfRule>
  </conditionalFormatting>
  <conditionalFormatting sqref="Y401">
    <cfRule type="expression" dxfId="5" priority="1">
      <formula>IF(RIGHT(TEXT(Y401,"0.#"),1)=".",FALSE,TRUE)</formula>
    </cfRule>
    <cfRule type="expression" dxfId="4" priority="2">
      <formula>IF(RIGHT(TEXT(Y401,"0.#"),1)=".",TRUE,FALSE)</formula>
    </cfRule>
  </conditionalFormatting>
  <conditionalFormatting sqref="AL401:AO401">
    <cfRule type="expression" dxfId="3" priority="3">
      <formula>IF(AND(AL401&gt;=0, RIGHT(TEXT(AL401,"0.#"),1)&lt;&gt;"."),TRUE,FALSE)</formula>
    </cfRule>
    <cfRule type="expression" dxfId="2" priority="4">
      <formula>IF(AND(AL401&gt;=0, RIGHT(TEXT(AL401,"0.#"),1)="."),TRUE,FALSE)</formula>
    </cfRule>
    <cfRule type="expression" dxfId="1" priority="5">
      <formula>IF(AND(AL401&lt;0, RIGHT(TEXT(AL401,"0.#"),1)&lt;&gt;"."),TRUE,FALSE)</formula>
    </cfRule>
    <cfRule type="expression" dxfId="0" priority="6">
      <formula>IF(AND(AL401&lt;0, RIGHT(TEXT(AL401,"0.#"),1)="."),TRUE,FALSE)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